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폴더(김영현)\농정기획업무\농정기획사업\농업 6차산업 경영체 경쟁력 강화 지원\"/>
    </mc:Choice>
  </mc:AlternateContent>
  <xr:revisionPtr revIDLastSave="0" documentId="8_{0FBDE6EA-9B34-404F-B140-0312821EA3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사업내용" sheetId="2" r:id="rId1"/>
    <sheet name="신청내역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9" i="1"/>
  <c r="N8" i="1"/>
  <c r="L8" i="1"/>
  <c r="J8" i="1"/>
  <c r="H8" i="1"/>
  <c r="F8" i="1"/>
  <c r="K13" i="1"/>
  <c r="F13" i="1"/>
  <c r="K9" i="1"/>
  <c r="K8" i="1" s="1"/>
  <c r="F9" i="1"/>
  <c r="M16" i="1"/>
  <c r="I16" i="1"/>
  <c r="G16" i="1"/>
  <c r="M15" i="1"/>
  <c r="I15" i="1"/>
  <c r="G15" i="1"/>
  <c r="D8" i="1" l="1"/>
  <c r="M12" i="1"/>
  <c r="I12" i="1"/>
  <c r="G12" i="1"/>
  <c r="M11" i="1"/>
  <c r="I11" i="1"/>
  <c r="G11" i="1"/>
  <c r="M17" i="1" l="1"/>
  <c r="K17" i="1"/>
  <c r="M14" i="1"/>
  <c r="M13" i="1" s="1"/>
  <c r="M10" i="1"/>
  <c r="M9" i="1" s="1"/>
  <c r="I10" i="1"/>
  <c r="I9" i="1" s="1"/>
  <c r="I14" i="1"/>
  <c r="I13" i="1" s="1"/>
  <c r="I17" i="1"/>
  <c r="G10" i="1"/>
  <c r="G9" i="1" s="1"/>
  <c r="G14" i="1"/>
  <c r="G13" i="1" s="1"/>
  <c r="G17" i="1"/>
  <c r="G8" i="1" l="1"/>
  <c r="I8" i="1"/>
  <c r="M8" i="1"/>
</calcChain>
</file>

<file path=xl/sharedStrings.xml><?xml version="1.0" encoding="utf-8"?>
<sst xmlns="http://schemas.openxmlformats.org/spreadsheetml/2006/main" count="57" uniqueCount="42">
  <si>
    <t>사업명</t>
    <phoneticPr fontId="2" type="noConversion"/>
  </si>
  <si>
    <t>사업량</t>
    <phoneticPr fontId="2" type="noConversion"/>
  </si>
  <si>
    <t>사업비</t>
    <phoneticPr fontId="2" type="noConversion"/>
  </si>
  <si>
    <t>재원별</t>
    <phoneticPr fontId="2" type="noConversion"/>
  </si>
  <si>
    <t>도비</t>
    <phoneticPr fontId="2" type="noConversion"/>
  </si>
  <si>
    <t>시군비</t>
    <phoneticPr fontId="2" type="noConversion"/>
  </si>
  <si>
    <t>금액</t>
    <phoneticPr fontId="2" type="noConversion"/>
  </si>
  <si>
    <t>비율</t>
    <phoneticPr fontId="2" type="noConversion"/>
  </si>
  <si>
    <t>합계</t>
    <phoneticPr fontId="2" type="noConversion"/>
  </si>
  <si>
    <t>연번</t>
    <phoneticPr fontId="2" type="noConversion"/>
  </si>
  <si>
    <t>지원단가</t>
    <phoneticPr fontId="2" type="noConversion"/>
  </si>
  <si>
    <t>지원대상</t>
    <phoneticPr fontId="2" type="noConversion"/>
  </si>
  <si>
    <t>사업내용</t>
    <phoneticPr fontId="2" type="noConversion"/>
  </si>
  <si>
    <t>자부담</t>
    <phoneticPr fontId="2" type="noConversion"/>
  </si>
  <si>
    <t>융자</t>
    <phoneticPr fontId="2" type="noConversion"/>
  </si>
  <si>
    <t>금액</t>
    <phoneticPr fontId="2" type="noConversion"/>
  </si>
  <si>
    <t>비율</t>
    <phoneticPr fontId="2" type="noConversion"/>
  </si>
  <si>
    <t>신규사업명</t>
    <phoneticPr fontId="2" type="noConversion"/>
  </si>
  <si>
    <t>(단위 : 천원)</t>
    <phoneticPr fontId="2" type="noConversion"/>
  </si>
  <si>
    <t xml:space="preserve"> * 사업별 지원단가 및 부담비율 등은 예산편성 과정에서 조정될 수 있음.</t>
    <phoneticPr fontId="2" type="noConversion"/>
  </si>
  <si>
    <t xml:space="preserve"> * 사업별 지원단가 및 부담비율 등은 예산편성 과정에서 조정될 수 있음.</t>
    <phoneticPr fontId="2" type="noConversion"/>
  </si>
  <si>
    <t>6차산업 경영체
활성화 지원</t>
    <phoneticPr fontId="2" type="noConversion"/>
  </si>
  <si>
    <t>6차산업 경영체
경쟁력 강화 지원</t>
    <phoneticPr fontId="2" type="noConversion"/>
  </si>
  <si>
    <t>농촌융복합(6차)산업 인증 경영체</t>
    <phoneticPr fontId="2" type="noConversion"/>
  </si>
  <si>
    <t>자부담률
(%)</t>
    <phoneticPr fontId="2" type="noConversion"/>
  </si>
  <si>
    <r>
      <t>HACCP 시설</t>
    </r>
    <r>
      <rPr>
        <sz val="12"/>
        <color theme="1"/>
        <rFont val="맑은 고딕"/>
        <family val="3"/>
        <charset val="129"/>
      </rPr>
      <t>·장비</t>
    </r>
    <r>
      <rPr>
        <sz val="12"/>
        <color theme="1"/>
        <rFont val="맑은 고딕"/>
        <family val="3"/>
        <charset val="129"/>
        <scheme val="minor"/>
      </rPr>
      <t xml:space="preserve"> : 100백만원/개소
제조·가공 장비 : 50백만원/개소
체험관광 시설 : 50백만원/개소
※ 복합형 : 100백만원 이내 </t>
    </r>
    <phoneticPr fontId="2" type="noConversion"/>
  </si>
  <si>
    <r>
      <t>농촌융복합(6차)산업 인증경영체의
HACCP 시설</t>
    </r>
    <r>
      <rPr>
        <sz val="12"/>
        <color theme="1"/>
        <rFont val="맑은 고딕"/>
        <family val="3"/>
        <charset val="129"/>
      </rPr>
      <t xml:space="preserve">·장비 </t>
    </r>
    <r>
      <rPr>
        <sz val="12"/>
        <color theme="1"/>
        <rFont val="맑은 고딕"/>
        <family val="3"/>
        <charset val="129"/>
        <scheme val="minor"/>
      </rPr>
      <t>및 제조</t>
    </r>
    <r>
      <rPr>
        <sz val="12"/>
        <color theme="1"/>
        <rFont val="맑은 고딕"/>
        <family val="3"/>
        <charset val="129"/>
      </rPr>
      <t xml:space="preserve">·가공 장비,
</t>
    </r>
    <r>
      <rPr>
        <sz val="12"/>
        <color theme="1"/>
        <rFont val="맑은 고딕"/>
        <family val="3"/>
        <charset val="129"/>
        <scheme val="minor"/>
      </rPr>
      <t>체험 관광 시설·장비 지원</t>
    </r>
    <phoneticPr fontId="2" type="noConversion"/>
  </si>
  <si>
    <t>농촌융복합(6차)산업 인증경영체의
포장재 제작비, 크라우드펀딩 비용, 체험프로그램 개발 지원</t>
    <phoneticPr fontId="2" type="noConversion"/>
  </si>
  <si>
    <t>크라우드펀딩(후원형) : 5백만원/개소</t>
    <phoneticPr fontId="2" type="noConversion"/>
  </si>
  <si>
    <t>포장재 제작비 : 10백만원/개소</t>
    <phoneticPr fontId="2" type="noConversion"/>
  </si>
  <si>
    <t>체험프로그램 개발 : 10백만원/개소</t>
    <phoneticPr fontId="2" type="noConversion"/>
  </si>
  <si>
    <r>
      <t xml:space="preserve">포장재 제작비 : 10백만원/개소
크라우드펀딩(후원형) : 5백만원/개소
체험프로그램 개발 : 10백만원/개소
</t>
    </r>
    <r>
      <rPr>
        <sz val="12"/>
        <color theme="1"/>
        <rFont val="맑은 고딕"/>
        <family val="3"/>
        <charset val="129"/>
      </rPr>
      <t>※ 내역사업 중복 신청 가능</t>
    </r>
    <phoneticPr fontId="2" type="noConversion"/>
  </si>
  <si>
    <t>2026년 농업6차산업 분야 도비사업 주요내용</t>
    <phoneticPr fontId="2" type="noConversion"/>
  </si>
  <si>
    <t>제조·가공 장비 : 50백만원/개소</t>
    <phoneticPr fontId="2" type="noConversion"/>
  </si>
  <si>
    <t>체험관광 시설 : 50백만원/개소</t>
    <phoneticPr fontId="2" type="noConversion"/>
  </si>
  <si>
    <t>HACCP 시설·장비 : 100백만원/개소</t>
    <phoneticPr fontId="2" type="noConversion"/>
  </si>
  <si>
    <t>소계</t>
    <phoneticPr fontId="2" type="noConversion"/>
  </si>
  <si>
    <t>개소</t>
  </si>
  <si>
    <t>개소</t>
    <phoneticPr fontId="2" type="noConversion"/>
  </si>
  <si>
    <t>부분만 작성</t>
    <phoneticPr fontId="2" type="noConversion"/>
  </si>
  <si>
    <t>2026년 농촌융복합(6차)산업 분야 도비사업 수요조사</t>
    <phoneticPr fontId="2" type="noConversion"/>
  </si>
  <si>
    <t>(읍면)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</si>
</sst>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9" fontId="5" fillId="0" borderId="1" xfId="1" applyNumberFormat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9" fontId="5" fillId="0" borderId="12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41" fontId="5" fillId="0" borderId="15" xfId="1" applyFont="1" applyBorder="1" applyAlignment="1">
      <alignment horizontal="center" vertical="center" wrapText="1"/>
    </xf>
    <xf numFmtId="9" fontId="5" fillId="0" borderId="15" xfId="1" applyNumberFormat="1" applyFont="1" applyBorder="1" applyAlignment="1">
      <alignment horizontal="center" vertical="center"/>
    </xf>
    <xf numFmtId="41" fontId="5" fillId="0" borderId="15" xfId="1" applyFont="1" applyBorder="1" applyAlignment="1">
      <alignment horizontal="center" vertical="center"/>
    </xf>
    <xf numFmtId="9" fontId="5" fillId="0" borderId="28" xfId="1" applyNumberFormat="1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2" xfId="1" applyNumberFormat="1" applyFont="1" applyFill="1" applyBorder="1" applyAlignment="1">
      <alignment horizontal="center" vertical="center"/>
    </xf>
    <xf numFmtId="0" fontId="5" fillId="5" borderId="31" xfId="1" applyNumberFormat="1" applyFont="1" applyFill="1" applyBorder="1" applyAlignment="1">
      <alignment horizontal="center" vertical="center"/>
    </xf>
    <xf numFmtId="41" fontId="5" fillId="5" borderId="33" xfId="1" applyFont="1" applyFill="1" applyBorder="1" applyAlignment="1">
      <alignment horizontal="center" vertical="center" wrapText="1"/>
    </xf>
    <xf numFmtId="41" fontId="5" fillId="5" borderId="33" xfId="1" applyFont="1" applyFill="1" applyBorder="1" applyAlignment="1">
      <alignment horizontal="right" vertical="center"/>
    </xf>
    <xf numFmtId="0" fontId="5" fillId="5" borderId="34" xfId="1" applyNumberFormat="1" applyFont="1" applyFill="1" applyBorder="1" applyAlignment="1">
      <alignment horizontal="center" vertical="center"/>
    </xf>
    <xf numFmtId="41" fontId="5" fillId="5" borderId="36" xfId="1" applyFont="1" applyFill="1" applyBorder="1" applyAlignment="1">
      <alignment horizontal="center" vertical="center" wrapText="1"/>
    </xf>
    <xf numFmtId="41" fontId="5" fillId="5" borderId="36" xfId="1" applyFont="1" applyFill="1" applyBorder="1" applyAlignment="1">
      <alignment horizontal="right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41" fontId="5" fillId="6" borderId="33" xfId="1" applyFont="1" applyFill="1" applyBorder="1" applyAlignment="1">
      <alignment horizontal="right" vertical="center"/>
    </xf>
    <xf numFmtId="41" fontId="5" fillId="6" borderId="36" xfId="1" applyFont="1" applyFill="1" applyBorder="1" applyAlignment="1">
      <alignment horizontal="right" vertical="center"/>
    </xf>
    <xf numFmtId="9" fontId="5" fillId="5" borderId="33" xfId="1" applyNumberFormat="1" applyFont="1" applyFill="1" applyBorder="1" applyAlignment="1">
      <alignment horizontal="center" vertical="center"/>
    </xf>
    <xf numFmtId="41" fontId="5" fillId="5" borderId="33" xfId="1" applyFont="1" applyFill="1" applyBorder="1" applyAlignment="1">
      <alignment horizontal="center" vertical="center"/>
    </xf>
    <xf numFmtId="9" fontId="5" fillId="0" borderId="37" xfId="1" applyNumberFormat="1" applyFont="1" applyBorder="1" applyAlignment="1">
      <alignment horizontal="center" vertical="center"/>
    </xf>
    <xf numFmtId="9" fontId="5" fillId="5" borderId="36" xfId="1" applyNumberFormat="1" applyFont="1" applyFill="1" applyBorder="1" applyAlignment="1">
      <alignment horizontal="center" vertical="center"/>
    </xf>
    <xf numFmtId="41" fontId="5" fillId="5" borderId="36" xfId="1" applyFont="1" applyFill="1" applyBorder="1" applyAlignment="1">
      <alignment horizontal="center" vertical="center"/>
    </xf>
    <xf numFmtId="9" fontId="5" fillId="0" borderId="38" xfId="1" applyNumberFormat="1" applyFont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41" fontId="7" fillId="4" borderId="41" xfId="1" applyFont="1" applyFill="1" applyBorder="1" applyAlignment="1">
      <alignment horizontal="center" vertical="center"/>
    </xf>
    <xf numFmtId="41" fontId="7" fillId="4" borderId="41" xfId="1" applyFont="1" applyFill="1" applyBorder="1" applyAlignment="1">
      <alignment horizontal="right" vertical="center"/>
    </xf>
    <xf numFmtId="41" fontId="7" fillId="4" borderId="42" xfId="1" applyFont="1" applyFill="1" applyBorder="1" applyAlignment="1">
      <alignment horizontal="center" vertical="center"/>
    </xf>
    <xf numFmtId="0" fontId="7" fillId="5" borderId="44" xfId="1" applyNumberFormat="1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41" fontId="7" fillId="5" borderId="41" xfId="1" applyFont="1" applyFill="1" applyBorder="1" applyAlignment="1">
      <alignment horizontal="center" vertical="center"/>
    </xf>
    <xf numFmtId="41" fontId="7" fillId="5" borderId="41" xfId="1" applyFont="1" applyFill="1" applyBorder="1" applyAlignment="1">
      <alignment horizontal="right" vertical="center"/>
    </xf>
    <xf numFmtId="41" fontId="7" fillId="5" borderId="42" xfId="1" applyFont="1" applyFill="1" applyBorder="1" applyAlignment="1">
      <alignment horizontal="center" vertical="center"/>
    </xf>
    <xf numFmtId="0" fontId="5" fillId="5" borderId="46" xfId="1" applyNumberFormat="1" applyFont="1" applyFill="1" applyBorder="1" applyAlignment="1">
      <alignment horizontal="center" vertical="center"/>
    </xf>
    <xf numFmtId="0" fontId="5" fillId="6" borderId="47" xfId="0" applyFont="1" applyFill="1" applyBorder="1" applyAlignment="1">
      <alignment horizontal="center" vertical="center"/>
    </xf>
    <xf numFmtId="41" fontId="5" fillId="5" borderId="48" xfId="1" applyFont="1" applyFill="1" applyBorder="1" applyAlignment="1">
      <alignment horizontal="center" vertical="center" wrapText="1"/>
    </xf>
    <xf numFmtId="41" fontId="5" fillId="6" borderId="48" xfId="1" applyFont="1" applyFill="1" applyBorder="1" applyAlignment="1">
      <alignment horizontal="right" vertical="center"/>
    </xf>
    <xf numFmtId="41" fontId="5" fillId="5" borderId="48" xfId="1" applyFont="1" applyFill="1" applyBorder="1" applyAlignment="1">
      <alignment horizontal="right" vertical="center"/>
    </xf>
    <xf numFmtId="9" fontId="5" fillId="5" borderId="48" xfId="1" applyNumberFormat="1" applyFont="1" applyFill="1" applyBorder="1" applyAlignment="1">
      <alignment horizontal="center" vertical="center"/>
    </xf>
    <xf numFmtId="41" fontId="5" fillId="5" borderId="48" xfId="1" applyFont="1" applyFill="1" applyBorder="1" applyAlignment="1">
      <alignment horizontal="center" vertical="center"/>
    </xf>
    <xf numFmtId="9" fontId="5" fillId="0" borderId="49" xfId="1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5" fillId="5" borderId="53" xfId="1" applyNumberFormat="1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41" fontId="5" fillId="5" borderId="41" xfId="1" applyFont="1" applyFill="1" applyBorder="1" applyAlignment="1">
      <alignment horizontal="center" vertical="center" wrapText="1"/>
    </xf>
    <xf numFmtId="41" fontId="5" fillId="5" borderId="41" xfId="1" applyFont="1" applyFill="1" applyBorder="1" applyAlignment="1">
      <alignment horizontal="right" vertical="center"/>
    </xf>
    <xf numFmtId="9" fontId="5" fillId="5" borderId="41" xfId="1" applyNumberFormat="1" applyFont="1" applyFill="1" applyBorder="1" applyAlignment="1">
      <alignment horizontal="center" vertical="center"/>
    </xf>
    <xf numFmtId="9" fontId="5" fillId="0" borderId="42" xfId="1" applyNumberFormat="1" applyFont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 wrapText="1"/>
    </xf>
    <xf numFmtId="0" fontId="5" fillId="6" borderId="29" xfId="1" applyNumberFormat="1" applyFont="1" applyFill="1" applyBorder="1" applyAlignment="1">
      <alignment horizontal="center" vertical="center"/>
    </xf>
    <xf numFmtId="0" fontId="5" fillId="6" borderId="51" xfId="0" applyFont="1" applyFill="1" applyBorder="1" applyAlignment="1">
      <alignment horizontal="center" vertical="center"/>
    </xf>
    <xf numFmtId="41" fontId="5" fillId="6" borderId="39" xfId="1" applyFont="1" applyFill="1" applyBorder="1" applyAlignment="1">
      <alignment horizontal="center" vertical="center"/>
    </xf>
    <xf numFmtId="41" fontId="5" fillId="6" borderId="39" xfId="1" applyFont="1" applyFill="1" applyBorder="1" applyAlignment="1">
      <alignment horizontal="right" vertical="center"/>
    </xf>
    <xf numFmtId="9" fontId="5" fillId="6" borderId="39" xfId="1" applyNumberFormat="1" applyFont="1" applyFill="1" applyBorder="1" applyAlignment="1">
      <alignment horizontal="center" vertical="center"/>
    </xf>
    <xf numFmtId="9" fontId="5" fillId="6" borderId="52" xfId="1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view="pageBreakPreview" zoomScaleNormal="100" zoomScaleSheetLayoutView="100" workbookViewId="0">
      <selection activeCell="A2" sqref="A2:F2"/>
    </sheetView>
  </sheetViews>
  <sheetFormatPr defaultRowHeight="16.5" x14ac:dyDescent="0.3"/>
  <cols>
    <col min="1" max="1" width="5.375" bestFit="1" customWidth="1"/>
    <col min="2" max="2" width="24" customWidth="1"/>
    <col min="3" max="3" width="42.5" customWidth="1"/>
    <col min="4" max="4" width="9.625" customWidth="1"/>
    <col min="5" max="5" width="41.125" customWidth="1"/>
    <col min="6" max="6" width="38" customWidth="1"/>
  </cols>
  <sheetData>
    <row r="1" spans="1:6" ht="38.25" x14ac:dyDescent="0.3">
      <c r="A1" s="75" t="s">
        <v>32</v>
      </c>
      <c r="B1" s="75"/>
      <c r="C1" s="75"/>
      <c r="D1" s="75"/>
      <c r="E1" s="75"/>
      <c r="F1" s="75"/>
    </row>
    <row r="2" spans="1:6" ht="27" thickBot="1" x14ac:dyDescent="0.35">
      <c r="A2" s="76"/>
      <c r="B2" s="76"/>
      <c r="C2" s="76"/>
      <c r="D2" s="76"/>
      <c r="E2" s="76"/>
      <c r="F2" s="76"/>
    </row>
    <row r="3" spans="1:6" s="1" customFormat="1" ht="42.75" customHeight="1" thickBot="1" x14ac:dyDescent="0.35">
      <c r="A3" s="10" t="s">
        <v>9</v>
      </c>
      <c r="B3" s="11" t="s">
        <v>0</v>
      </c>
      <c r="C3" s="11" t="s">
        <v>10</v>
      </c>
      <c r="D3" s="12" t="s">
        <v>24</v>
      </c>
      <c r="E3" s="11" t="s">
        <v>11</v>
      </c>
      <c r="F3" s="13" t="s">
        <v>12</v>
      </c>
    </row>
    <row r="4" spans="1:6" ht="84.75" customHeight="1" thickTop="1" x14ac:dyDescent="0.3">
      <c r="A4" s="22">
        <v>1</v>
      </c>
      <c r="B4" s="9" t="s">
        <v>21</v>
      </c>
      <c r="C4" s="4" t="s">
        <v>31</v>
      </c>
      <c r="D4" s="3">
        <v>0.2</v>
      </c>
      <c r="E4" s="2" t="s">
        <v>23</v>
      </c>
      <c r="F4" s="5" t="s">
        <v>27</v>
      </c>
    </row>
    <row r="5" spans="1:6" ht="84.75" customHeight="1" thickBot="1" x14ac:dyDescent="0.35">
      <c r="A5" s="23">
        <v>2</v>
      </c>
      <c r="B5" s="14" t="s">
        <v>22</v>
      </c>
      <c r="C5" s="15" t="s">
        <v>25</v>
      </c>
      <c r="D5" s="16">
        <v>0.5</v>
      </c>
      <c r="E5" s="17" t="s">
        <v>23</v>
      </c>
      <c r="F5" s="18" t="s">
        <v>26</v>
      </c>
    </row>
    <row r="6" spans="1:6" ht="30" customHeight="1" x14ac:dyDescent="0.3">
      <c r="A6" s="74" t="s">
        <v>20</v>
      </c>
      <c r="B6" s="74"/>
      <c r="C6" s="74"/>
      <c r="D6" s="74"/>
      <c r="E6" s="74"/>
      <c r="F6" s="74"/>
    </row>
  </sheetData>
  <mergeCells count="3">
    <mergeCell ref="A6:F6"/>
    <mergeCell ref="A1:F1"/>
    <mergeCell ref="A2:F2"/>
  </mergeCells>
  <phoneticPr fontId="2" type="noConversion"/>
  <pageMargins left="0.25" right="0.25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18"/>
  <sheetViews>
    <sheetView tabSelected="1" view="pageBreakPreview" zoomScaleNormal="100" zoomScaleSheetLayoutView="100" workbookViewId="0">
      <selection sqref="A1:N1"/>
    </sheetView>
  </sheetViews>
  <sheetFormatPr defaultRowHeight="16.5" x14ac:dyDescent="0.3"/>
  <cols>
    <col min="1" max="1" width="5.375" bestFit="1" customWidth="1"/>
    <col min="2" max="2" width="22.5" bestFit="1" customWidth="1"/>
    <col min="3" max="3" width="7.375" bestFit="1" customWidth="1"/>
    <col min="4" max="4" width="5.25" bestFit="1" customWidth="1"/>
    <col min="5" max="5" width="40.5" bestFit="1" customWidth="1"/>
    <col min="6" max="7" width="10.875" bestFit="1" customWidth="1"/>
    <col min="8" max="8" width="6.375" customWidth="1"/>
    <col min="9" max="9" width="10.875" bestFit="1" customWidth="1"/>
    <col min="10" max="10" width="6.375" customWidth="1"/>
    <col min="11" max="11" width="10.875" customWidth="1"/>
    <col min="12" max="12" width="6.375" customWidth="1"/>
    <col min="13" max="13" width="10.875" bestFit="1" customWidth="1"/>
    <col min="14" max="14" width="6.375" customWidth="1"/>
  </cols>
  <sheetData>
    <row r="1" spans="1:14" ht="38.25" x14ac:dyDescent="0.3">
      <c r="A1" s="75" t="s">
        <v>40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31.5" x14ac:dyDescent="0.3">
      <c r="A2" s="77" t="s">
        <v>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3">
      <c r="A3" s="8"/>
      <c r="B3" s="87" t="s">
        <v>39</v>
      </c>
      <c r="C3" s="87"/>
      <c r="D3" s="87"/>
      <c r="E3" s="87"/>
    </row>
    <row r="4" spans="1:14" ht="17.25" thickBot="1" x14ac:dyDescent="0.35">
      <c r="A4" s="7"/>
      <c r="B4" s="86"/>
      <c r="C4" s="86"/>
      <c r="D4" s="86"/>
      <c r="E4" s="86"/>
      <c r="F4" s="6"/>
      <c r="G4" s="6"/>
      <c r="H4" s="6"/>
      <c r="I4" s="6"/>
      <c r="J4" s="6"/>
      <c r="K4" s="85" t="s">
        <v>18</v>
      </c>
      <c r="L4" s="85"/>
      <c r="M4" s="85"/>
      <c r="N4" s="85"/>
    </row>
    <row r="5" spans="1:14" s="1" customFormat="1" ht="23.25" customHeight="1" x14ac:dyDescent="0.3">
      <c r="A5" s="88" t="s">
        <v>9</v>
      </c>
      <c r="B5" s="78" t="s">
        <v>0</v>
      </c>
      <c r="C5" s="91" t="s">
        <v>1</v>
      </c>
      <c r="D5" s="92"/>
      <c r="E5" s="78" t="s">
        <v>10</v>
      </c>
      <c r="F5" s="78" t="s">
        <v>2</v>
      </c>
      <c r="G5" s="78" t="s">
        <v>3</v>
      </c>
      <c r="H5" s="78"/>
      <c r="I5" s="78"/>
      <c r="J5" s="78"/>
      <c r="K5" s="78"/>
      <c r="L5" s="78"/>
      <c r="M5" s="78"/>
      <c r="N5" s="79"/>
    </row>
    <row r="6" spans="1:14" s="1" customFormat="1" ht="23.25" customHeight="1" x14ac:dyDescent="0.3">
      <c r="A6" s="89"/>
      <c r="B6" s="80"/>
      <c r="C6" s="93"/>
      <c r="D6" s="94"/>
      <c r="E6" s="80"/>
      <c r="F6" s="80"/>
      <c r="G6" s="80" t="s">
        <v>4</v>
      </c>
      <c r="H6" s="80"/>
      <c r="I6" s="80" t="s">
        <v>5</v>
      </c>
      <c r="J6" s="80"/>
      <c r="K6" s="83" t="s">
        <v>14</v>
      </c>
      <c r="L6" s="84"/>
      <c r="M6" s="80" t="s">
        <v>13</v>
      </c>
      <c r="N6" s="81"/>
    </row>
    <row r="7" spans="1:14" s="1" customFormat="1" ht="23.25" customHeight="1" thickBot="1" x14ac:dyDescent="0.35">
      <c r="A7" s="90"/>
      <c r="B7" s="82"/>
      <c r="C7" s="95"/>
      <c r="D7" s="96"/>
      <c r="E7" s="82"/>
      <c r="F7" s="82"/>
      <c r="G7" s="19" t="s">
        <v>6</v>
      </c>
      <c r="H7" s="20" t="s">
        <v>7</v>
      </c>
      <c r="I7" s="19" t="s">
        <v>6</v>
      </c>
      <c r="J7" s="20" t="s">
        <v>7</v>
      </c>
      <c r="K7" s="19" t="s">
        <v>15</v>
      </c>
      <c r="L7" s="20" t="s">
        <v>16</v>
      </c>
      <c r="M7" s="19" t="s">
        <v>6</v>
      </c>
      <c r="N7" s="21" t="s">
        <v>7</v>
      </c>
    </row>
    <row r="8" spans="1:14" ht="18.75" thickTop="1" thickBot="1" x14ac:dyDescent="0.35">
      <c r="A8" s="24"/>
      <c r="B8" s="25" t="s">
        <v>8</v>
      </c>
      <c r="C8" s="26"/>
      <c r="D8" s="43">
        <f>+D9+D13</f>
        <v>0</v>
      </c>
      <c r="E8" s="44"/>
      <c r="F8" s="45">
        <f>+F9+F13</f>
        <v>0</v>
      </c>
      <c r="G8" s="45">
        <f t="shared" ref="G8:N8" si="0">+G9+G13</f>
        <v>0</v>
      </c>
      <c r="H8" s="44">
        <f t="shared" si="0"/>
        <v>0</v>
      </c>
      <c r="I8" s="45">
        <f t="shared" si="0"/>
        <v>0</v>
      </c>
      <c r="J8" s="44">
        <f t="shared" si="0"/>
        <v>0</v>
      </c>
      <c r="K8" s="45">
        <f t="shared" si="0"/>
        <v>0</v>
      </c>
      <c r="L8" s="44">
        <f t="shared" si="0"/>
        <v>0</v>
      </c>
      <c r="M8" s="45">
        <f t="shared" si="0"/>
        <v>0</v>
      </c>
      <c r="N8" s="46">
        <f t="shared" si="0"/>
        <v>0</v>
      </c>
    </row>
    <row r="9" spans="1:14" ht="18" thickTop="1" x14ac:dyDescent="0.3">
      <c r="A9" s="97">
        <v>1</v>
      </c>
      <c r="B9" s="100" t="s">
        <v>21</v>
      </c>
      <c r="C9" s="47" t="s">
        <v>36</v>
      </c>
      <c r="D9" s="48">
        <f>SUM(D10:D12)</f>
        <v>0</v>
      </c>
      <c r="E9" s="49"/>
      <c r="F9" s="50">
        <f>SUM(F10:F12)</f>
        <v>0</v>
      </c>
      <c r="G9" s="50">
        <f>SUM(G10:G12)</f>
        <v>0</v>
      </c>
      <c r="H9" s="49"/>
      <c r="I9" s="50">
        <f>SUM(I10:I12)</f>
        <v>0</v>
      </c>
      <c r="J9" s="49"/>
      <c r="K9" s="50">
        <f>SUM(K10:K12)</f>
        <v>0</v>
      </c>
      <c r="L9" s="49"/>
      <c r="M9" s="50">
        <f>SUM(M10:M12)</f>
        <v>0</v>
      </c>
      <c r="N9" s="51"/>
    </row>
    <row r="10" spans="1:14" ht="17.25" customHeight="1" x14ac:dyDescent="0.3">
      <c r="A10" s="98"/>
      <c r="B10" s="101"/>
      <c r="C10" s="27" t="s">
        <v>38</v>
      </c>
      <c r="D10" s="33"/>
      <c r="E10" s="28" t="s">
        <v>29</v>
      </c>
      <c r="F10" s="35"/>
      <c r="G10" s="29">
        <f t="shared" ref="G10:G17" si="1">F10*H10</f>
        <v>0</v>
      </c>
      <c r="H10" s="37">
        <v>0.24</v>
      </c>
      <c r="I10" s="29">
        <f t="shared" ref="I10:I17" si="2">F10*J10</f>
        <v>0</v>
      </c>
      <c r="J10" s="37">
        <v>0.56000000000000005</v>
      </c>
      <c r="K10" s="38"/>
      <c r="L10" s="37"/>
      <c r="M10" s="29">
        <f t="shared" ref="M10:M17" si="3">F10*N10</f>
        <v>0</v>
      </c>
      <c r="N10" s="39">
        <v>0.2</v>
      </c>
    </row>
    <row r="11" spans="1:14" ht="17.25" x14ac:dyDescent="0.3">
      <c r="A11" s="98"/>
      <c r="B11" s="101"/>
      <c r="C11" s="30" t="s">
        <v>38</v>
      </c>
      <c r="D11" s="34"/>
      <c r="E11" s="31" t="s">
        <v>28</v>
      </c>
      <c r="F11" s="36"/>
      <c r="G11" s="32">
        <f t="shared" ref="G11:G12" si="4">F11*H11</f>
        <v>0</v>
      </c>
      <c r="H11" s="40">
        <v>0.24</v>
      </c>
      <c r="I11" s="32">
        <f t="shared" ref="I11:I12" si="5">F11*J11</f>
        <v>0</v>
      </c>
      <c r="J11" s="40">
        <v>0.56000000000000005</v>
      </c>
      <c r="K11" s="41"/>
      <c r="L11" s="40"/>
      <c r="M11" s="32">
        <f t="shared" ref="M11:M12" si="6">F11*N11</f>
        <v>0</v>
      </c>
      <c r="N11" s="42">
        <v>0.2</v>
      </c>
    </row>
    <row r="12" spans="1:14" ht="18" thickBot="1" x14ac:dyDescent="0.35">
      <c r="A12" s="99"/>
      <c r="B12" s="102"/>
      <c r="C12" s="52" t="s">
        <v>38</v>
      </c>
      <c r="D12" s="53"/>
      <c r="E12" s="54" t="s">
        <v>30</v>
      </c>
      <c r="F12" s="55"/>
      <c r="G12" s="56">
        <f t="shared" si="4"/>
        <v>0</v>
      </c>
      <c r="H12" s="57">
        <v>0.24</v>
      </c>
      <c r="I12" s="56">
        <f t="shared" si="5"/>
        <v>0</v>
      </c>
      <c r="J12" s="57">
        <v>0.56000000000000005</v>
      </c>
      <c r="K12" s="58"/>
      <c r="L12" s="57"/>
      <c r="M12" s="56">
        <f t="shared" si="6"/>
        <v>0</v>
      </c>
      <c r="N12" s="59">
        <v>0.2</v>
      </c>
    </row>
    <row r="13" spans="1:14" ht="18" thickTop="1" x14ac:dyDescent="0.3">
      <c r="A13" s="97">
        <v>2</v>
      </c>
      <c r="B13" s="100" t="s">
        <v>22</v>
      </c>
      <c r="C13" s="61" t="s">
        <v>36</v>
      </c>
      <c r="D13" s="62">
        <f>SUM(D14:D16)</f>
        <v>0</v>
      </c>
      <c r="E13" s="63"/>
      <c r="F13" s="64">
        <f>SUM(F14:F16)</f>
        <v>0</v>
      </c>
      <c r="G13" s="64">
        <f>SUM(G14:G16)</f>
        <v>0</v>
      </c>
      <c r="H13" s="65"/>
      <c r="I13" s="64">
        <f>SUM(I14:I16)</f>
        <v>0</v>
      </c>
      <c r="J13" s="65"/>
      <c r="K13" s="64">
        <f>SUM(K14:K16)</f>
        <v>0</v>
      </c>
      <c r="L13" s="65"/>
      <c r="M13" s="64">
        <f>SUM(M14:M16)</f>
        <v>0</v>
      </c>
      <c r="N13" s="66"/>
    </row>
    <row r="14" spans="1:14" ht="17.25" customHeight="1" x14ac:dyDescent="0.3">
      <c r="A14" s="98"/>
      <c r="B14" s="101"/>
      <c r="C14" s="27" t="s">
        <v>38</v>
      </c>
      <c r="D14" s="33"/>
      <c r="E14" s="28" t="s">
        <v>35</v>
      </c>
      <c r="F14" s="35"/>
      <c r="G14" s="29">
        <f t="shared" si="1"/>
        <v>0</v>
      </c>
      <c r="H14" s="37">
        <v>0.15</v>
      </c>
      <c r="I14" s="29">
        <f t="shared" si="2"/>
        <v>0</v>
      </c>
      <c r="J14" s="37">
        <v>0.35</v>
      </c>
      <c r="K14" s="38"/>
      <c r="L14" s="37"/>
      <c r="M14" s="29">
        <f t="shared" si="3"/>
        <v>0</v>
      </c>
      <c r="N14" s="39">
        <v>0.5</v>
      </c>
    </row>
    <row r="15" spans="1:14" ht="17.25" x14ac:dyDescent="0.3">
      <c r="A15" s="98"/>
      <c r="B15" s="101"/>
      <c r="C15" s="30" t="s">
        <v>37</v>
      </c>
      <c r="D15" s="34"/>
      <c r="E15" s="31" t="s">
        <v>33</v>
      </c>
      <c r="F15" s="36"/>
      <c r="G15" s="32">
        <f t="shared" ref="G15:G16" si="7">F15*H15</f>
        <v>0</v>
      </c>
      <c r="H15" s="40">
        <v>0.15</v>
      </c>
      <c r="I15" s="32">
        <f t="shared" ref="I15:I16" si="8">F15*J15</f>
        <v>0</v>
      </c>
      <c r="J15" s="40">
        <v>0.35</v>
      </c>
      <c r="K15" s="41"/>
      <c r="L15" s="40"/>
      <c r="M15" s="32">
        <f t="shared" ref="M15:M16" si="9">F15*N15</f>
        <v>0</v>
      </c>
      <c r="N15" s="42">
        <v>0.5</v>
      </c>
    </row>
    <row r="16" spans="1:14" ht="18" thickBot="1" x14ac:dyDescent="0.35">
      <c r="A16" s="99"/>
      <c r="B16" s="102"/>
      <c r="C16" s="52" t="s">
        <v>37</v>
      </c>
      <c r="D16" s="53"/>
      <c r="E16" s="54" t="s">
        <v>34</v>
      </c>
      <c r="F16" s="55"/>
      <c r="G16" s="56">
        <f t="shared" si="7"/>
        <v>0</v>
      </c>
      <c r="H16" s="57">
        <v>0.15</v>
      </c>
      <c r="I16" s="56">
        <f t="shared" si="8"/>
        <v>0</v>
      </c>
      <c r="J16" s="57">
        <v>0.35</v>
      </c>
      <c r="K16" s="58"/>
      <c r="L16" s="57"/>
      <c r="M16" s="56">
        <f t="shared" si="9"/>
        <v>0</v>
      </c>
      <c r="N16" s="59">
        <v>0.5</v>
      </c>
    </row>
    <row r="17" spans="1:14" ht="18.75" thickTop="1" thickBot="1" x14ac:dyDescent="0.35">
      <c r="A17" s="60">
        <v>3</v>
      </c>
      <c r="B17" s="67" t="s">
        <v>17</v>
      </c>
      <c r="C17" s="68"/>
      <c r="D17" s="69"/>
      <c r="E17" s="70"/>
      <c r="F17" s="71"/>
      <c r="G17" s="71">
        <f t="shared" si="1"/>
        <v>0</v>
      </c>
      <c r="H17" s="72"/>
      <c r="I17" s="71">
        <f t="shared" si="2"/>
        <v>0</v>
      </c>
      <c r="J17" s="72"/>
      <c r="K17" s="70">
        <f>F17*L17</f>
        <v>0</v>
      </c>
      <c r="L17" s="72"/>
      <c r="M17" s="71">
        <f t="shared" si="3"/>
        <v>0</v>
      </c>
      <c r="N17" s="73"/>
    </row>
    <row r="18" spans="1:14" ht="30" customHeight="1" x14ac:dyDescent="0.3">
      <c r="A18" s="74" t="s">
        <v>19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</sheetData>
  <mergeCells count="20">
    <mergeCell ref="A18:N18"/>
    <mergeCell ref="A5:A7"/>
    <mergeCell ref="C5:D7"/>
    <mergeCell ref="A9:A12"/>
    <mergeCell ref="B9:B12"/>
    <mergeCell ref="A13:A16"/>
    <mergeCell ref="B13:B16"/>
    <mergeCell ref="A1:N1"/>
    <mergeCell ref="A2:N2"/>
    <mergeCell ref="G5:N5"/>
    <mergeCell ref="G6:H6"/>
    <mergeCell ref="I6:J6"/>
    <mergeCell ref="M6:N6"/>
    <mergeCell ref="B5:B7"/>
    <mergeCell ref="E5:E7"/>
    <mergeCell ref="F5:F7"/>
    <mergeCell ref="K6:L6"/>
    <mergeCell ref="K4:N4"/>
    <mergeCell ref="B4:E4"/>
    <mergeCell ref="B3:E3"/>
  </mergeCells>
  <phoneticPr fontId="2" type="noConversion"/>
  <pageMargins left="0.25" right="0.25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사업내용</vt:lpstr>
      <vt:lpstr>신청내역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태준</cp:lastModifiedBy>
  <cp:lastPrinted>2024-07-23T07:14:39Z</cp:lastPrinted>
  <dcterms:created xsi:type="dcterms:W3CDTF">2015-07-15T01:47:04Z</dcterms:created>
  <dcterms:modified xsi:type="dcterms:W3CDTF">2025-07-30T02:42:55Z</dcterms:modified>
</cp:coreProperties>
</file>