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" yWindow="-30" windowWidth="15405" windowHeight="11580"/>
  </bookViews>
  <sheets>
    <sheet name="표지" sheetId="72" r:id="rId1"/>
    <sheet name="1.위치도" sheetId="6" r:id="rId2"/>
    <sheet name="2.용지기본조서(사유지)" sheetId="45" r:id="rId3"/>
    <sheet name="3. 용지기본조서(국유지)" sheetId="76" r:id="rId4"/>
    <sheet name="4.용지기본조서(공유지)" sheetId="79" r:id="rId5"/>
    <sheet name="편입용지 집계표(전체분)" sheetId="77" state="hidden" r:id="rId6"/>
    <sheet name="편입용지 집계표(2차분)" sheetId="78" state="hidden" r:id="rId7"/>
    <sheet name="5. 영농조서" sheetId="81" r:id="rId8"/>
    <sheet name="6. 지장물조서" sheetId="82" r:id="rId9"/>
  </sheets>
  <definedNames>
    <definedName name="__IntlFixup" hidden="1">TRUE</definedName>
    <definedName name="_Dist_Bin" hidden="1">#REF!</definedName>
    <definedName name="_Dist_Values" hidden="1">#REF!</definedName>
    <definedName name="_Key1" hidden="1">#REF!</definedName>
    <definedName name="_Order1" hidden="1">1</definedName>
    <definedName name="_Order2" hidden="1">255</definedName>
    <definedName name="_Sort" hidden="1">#REF!</definedName>
    <definedName name="_Table1_In1" hidden="1">#REF!</definedName>
    <definedName name="_Table1_Out" hidden="1">#REF!</definedName>
    <definedName name="anscount" hidden="1">1</definedName>
    <definedName name="data" localSheetId="4">#REF!</definedName>
    <definedName name="data">#REF!</definedName>
    <definedName name="dn" hidden="1">{#N/A,#N/A,FALSE,"혼합골재"}</definedName>
    <definedName name="ee" hidden="1">{#N/A,#N/A,FALSE,"단가표지"}</definedName>
    <definedName name="grew" hidden="1">#REF!</definedName>
    <definedName name="han" hidden="1">#REF!</definedName>
    <definedName name="HTML_CodePage" hidden="1">949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j" hidden="1">#REF!</definedName>
    <definedName name="_xlnm.Print_Area" localSheetId="1">'1.위치도'!$A$1:$L$28</definedName>
    <definedName name="_xlnm.Print_Area" localSheetId="2">'2.용지기본조서(사유지)'!$A$1:$Q$10</definedName>
    <definedName name="_xlnm.Print_Area" localSheetId="3">'3. 용지기본조서(국유지)'!$A$1:$Q$23</definedName>
    <definedName name="_xlnm.Print_Area" localSheetId="6">'편입용지 집계표(2차분)'!$A$1:$K$33</definedName>
    <definedName name="_xlnm.Print_Area" localSheetId="5">'편입용지 집계표(전체분)'!$A$1:$K$33</definedName>
    <definedName name="_xlnm.Print_Area" localSheetId="0">표지!$A$1:$S$40</definedName>
    <definedName name="_xlnm.Print_Titles" localSheetId="2">'2.용지기본조서(사유지)'!$1:$6</definedName>
    <definedName name="_xlnm.Print_Titles" localSheetId="3">'3. 용지기본조서(국유지)'!$1:$6</definedName>
    <definedName name="_xlnm.Print_Titles" localSheetId="4">'4.용지기본조서(공유지)'!$1:$6</definedName>
    <definedName name="_xlnm.Print_Titles" localSheetId="6">'편입용지 집계표(2차분)'!$1:$1</definedName>
    <definedName name="_xlnm.Print_Titles" localSheetId="5">'편입용지 집계표(전체분)'!$1:$1</definedName>
    <definedName name="q" hidden="1">#REF!</definedName>
    <definedName name="qq" hidden="1">{#N/A,#N/A,FALSE,"단가표지"}</definedName>
    <definedName name="qw" hidden="1">{#N/A,#N/A,FALSE,"단가표지"}</definedName>
    <definedName name="RL" hidden="1">{"'단계별시설공사비'!$A$3:$K$51"}</definedName>
    <definedName name="RLA" hidden="1">{"'단계별시설공사비'!$A$3:$K$51"}</definedName>
    <definedName name="sdg" hidden="1">#REF!</definedName>
    <definedName name="ss" hidden="1">{#N/A,#N/A,FALSE,"운반시간"}</definedName>
    <definedName name="sss" hidden="1">{#N/A,#N/A,FALSE,"전력간선"}</definedName>
    <definedName name="tr" hidden="1">#REF!</definedName>
    <definedName name="wm.조골재1" hidden="1">{#N/A,#N/A,FALSE,"조골재"}</definedName>
    <definedName name="wrn.2번." hidden="1">{#N/A,#N/A,FALSE,"2~8번"}</definedName>
    <definedName name="wrn.97년._.사업계획._.및._.예산지침." hidden="1">{#N/A,#N/A,TRUE,"1";#N/A,#N/A,TRUE,"2";#N/A,#N/A,TRUE,"3";#N/A,#N/A,TRUE,"4";#N/A,#N/A,TRUE,"5";#N/A,#N/A,TRUE,"6";#N/A,#N/A,TRUE,"7"}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." hidden="1">{#N/A,#N/A,FALSE,"표지"}</definedName>
    <definedName name="wrn.표지목차." hidden="1">{#N/A,#N/A,FALSE,"표지목차"}</definedName>
    <definedName name="wrn.혼합골재." hidden="1">{#N/A,#N/A,FALSE,"혼합골재"}</definedName>
    <definedName name="xx" hidden="1">#REF!</definedName>
    <definedName name="xxx" hidden="1">#REF!</definedName>
    <definedName name="ㄱㅈㅎ" hidden="1">#REF!</definedName>
    <definedName name="가" hidden="1">{#N/A,#N/A,FALSE,"단가표지"}</definedName>
    <definedName name="개거" hidden="1">#REF!</definedName>
    <definedName name="공사ㅂ" hidden="1">{#N/A,#N/A,FALSE,"전력간선"}</definedName>
    <definedName name="공사비증감대비표" hidden="1">{#N/A,#N/A,FALSE,"전력간선"}</definedName>
    <definedName name="구산갑지" hidden="1">#REF!</definedName>
    <definedName name="ㄴㄱㄹ" hidden="1">#REF!</definedName>
    <definedName name="ㄴㅁ" hidden="1">#REF!</definedName>
    <definedName name="나라시" hidden="1">{#N/A,#N/A,FALSE,"조골재"}</definedName>
    <definedName name="단ㄱ" hidden="1">{#N/A,#N/A,FALSE,"전력간선"}</definedName>
    <definedName name="ㄹ호" hidden="1">#REF!</definedName>
    <definedName name="로" hidden="1">{#N/A,#N/A,FALSE,"골재소요량";#N/A,#N/A,FALSE,"골재소요량"}</definedName>
    <definedName name="ㅁㄴ" hidden="1">#REF!</definedName>
    <definedName name="ㅁㅁㅁㅁㅁㅁ" hidden="1">#REF!</definedName>
    <definedName name="ㅂㅂ" hidden="1">{#N/A,#N/A,FALSE,"표지"}</definedName>
    <definedName name="ㅂㅈ" hidden="1">{#N/A,#N/A,TRUE,"1";#N/A,#N/A,TRUE,"2";#N/A,#N/A,TRUE,"3";#N/A,#N/A,TRUE,"4";#N/A,#N/A,TRUE,"5";#N/A,#N/A,TRUE,"6";#N/A,#N/A,TRUE,"7"}</definedName>
    <definedName name="바붕" hidden="1">{#N/A,#N/A,FALSE,"전력간선"}</definedName>
    <definedName name="사" hidden="1">#REF!</definedName>
    <definedName name="사랑" hidden="1">{#N/A,#N/A,FALSE,"단가표지"}</definedName>
    <definedName name="사랑해" hidden="1">{#N/A,#N/A,FALSE,"운반시간"}</definedName>
    <definedName name="ㅇㄹ" hidden="1">#REF!</definedName>
    <definedName name="억이상" hidden="1">{#N/A,#N/A,FALSE,"2~8번"}</definedName>
    <definedName name="업체" hidden="1">#REF!</definedName>
    <definedName name="원가" hidden="1">{#N/A,#N/A,FALSE,"운반시간"}</definedName>
    <definedName name="의" hidden="1">{#N/A,#N/A,FALSE,"운반시간"}</definedName>
    <definedName name="토" hidden="1">#REF!</definedName>
    <definedName name="토목설계" hidden="1">{#N/A,#N/A,FALSE,"골재소요량";#N/A,#N/A,FALSE,"골재소요량"}</definedName>
    <definedName name="팔" hidden="1">#REF!</definedName>
    <definedName name="한" hidden="1">#REF!</definedName>
  </definedNames>
  <calcPr calcId="145621"/>
</workbook>
</file>

<file path=xl/calcChain.xml><?xml version="1.0" encoding="utf-8"?>
<calcChain xmlns="http://schemas.openxmlformats.org/spreadsheetml/2006/main">
  <c r="I11" i="79" l="1"/>
  <c r="A7" i="79"/>
  <c r="A8" i="79" s="1"/>
  <c r="A9" i="79" s="1"/>
  <c r="A10" i="79" s="1"/>
  <c r="E11" i="79" s="1"/>
  <c r="I23" i="76"/>
  <c r="A8" i="76"/>
  <c r="A9" i="76" s="1"/>
  <c r="A10" i="76" s="1"/>
  <c r="A11" i="76" s="1"/>
  <c r="A12" i="76" s="1"/>
  <c r="A13" i="76" s="1"/>
  <c r="A14" i="76" s="1"/>
  <c r="A15" i="76" s="1"/>
  <c r="A16" i="76" s="1"/>
  <c r="A17" i="76" s="1"/>
  <c r="A18" i="76" s="1"/>
  <c r="A19" i="76" s="1"/>
  <c r="A20" i="76" s="1"/>
  <c r="A21" i="76" s="1"/>
  <c r="A22" i="76" s="1"/>
  <c r="E23" i="76" s="1"/>
  <c r="K15" i="82"/>
  <c r="K13" i="82"/>
  <c r="K11" i="82"/>
  <c r="K9" i="82"/>
  <c r="K7" i="82"/>
  <c r="J7" i="81"/>
  <c r="J8" i="81" s="1"/>
  <c r="I10" i="45" l="1"/>
  <c r="G23" i="78" l="1"/>
  <c r="G22" i="78"/>
  <c r="G21" i="78"/>
  <c r="G19" i="78"/>
  <c r="G10" i="78"/>
  <c r="G7" i="78"/>
  <c r="G6" i="78"/>
  <c r="J7" i="78"/>
  <c r="J6" i="78"/>
  <c r="E5" i="78" l="1"/>
  <c r="A8" i="45" l="1"/>
  <c r="D33" i="78" l="1"/>
  <c r="B33" i="78"/>
  <c r="D32" i="78"/>
  <c r="B32" i="78"/>
  <c r="D31" i="78"/>
  <c r="B31" i="78"/>
  <c r="D30" i="78"/>
  <c r="B30" i="78"/>
  <c r="D29" i="78"/>
  <c r="B29" i="78"/>
  <c r="D28" i="78"/>
  <c r="B28" i="78"/>
  <c r="D27" i="78"/>
  <c r="B27" i="78"/>
  <c r="D26" i="78"/>
  <c r="D25" i="78"/>
  <c r="B25" i="78"/>
  <c r="D24" i="78"/>
  <c r="B24" i="78"/>
  <c r="D23" i="78"/>
  <c r="B23" i="78"/>
  <c r="D22" i="78"/>
  <c r="B22" i="78"/>
  <c r="D21" i="78"/>
  <c r="B21" i="78"/>
  <c r="D20" i="78"/>
  <c r="B20" i="78"/>
  <c r="D19" i="78"/>
  <c r="B19" i="78"/>
  <c r="D18" i="78"/>
  <c r="B18" i="78"/>
  <c r="D17" i="78"/>
  <c r="B17" i="78"/>
  <c r="D16" i="78"/>
  <c r="B16" i="78"/>
  <c r="D15" i="78"/>
  <c r="B15" i="78"/>
  <c r="D14" i="78"/>
  <c r="B14" i="78"/>
  <c r="D13" i="78"/>
  <c r="B13" i="78"/>
  <c r="D12" i="78"/>
  <c r="B12" i="78"/>
  <c r="D11" i="78"/>
  <c r="B11" i="78"/>
  <c r="D10" i="78"/>
  <c r="B10" i="78"/>
  <c r="D9" i="78"/>
  <c r="B9" i="78"/>
  <c r="D8" i="78"/>
  <c r="B8" i="78"/>
  <c r="D7" i="78"/>
  <c r="B7" i="78"/>
  <c r="D6" i="78"/>
  <c r="B6" i="78"/>
  <c r="J5" i="78"/>
  <c r="H5" i="78"/>
  <c r="G5" i="78"/>
  <c r="D33" i="77"/>
  <c r="B33" i="77"/>
  <c r="D32" i="77"/>
  <c r="B32" i="77"/>
  <c r="D31" i="77"/>
  <c r="B31" i="77"/>
  <c r="D30" i="77"/>
  <c r="B30" i="77"/>
  <c r="D29" i="77"/>
  <c r="B29" i="77"/>
  <c r="D28" i="77"/>
  <c r="B28" i="77"/>
  <c r="D27" i="77"/>
  <c r="B27" i="77"/>
  <c r="D26" i="77"/>
  <c r="D25" i="77"/>
  <c r="B25" i="77"/>
  <c r="D24" i="77"/>
  <c r="B24" i="77"/>
  <c r="D23" i="77"/>
  <c r="B23" i="77"/>
  <c r="D22" i="77"/>
  <c r="B22" i="77"/>
  <c r="D21" i="77"/>
  <c r="B21" i="77"/>
  <c r="D20" i="77"/>
  <c r="B20" i="77"/>
  <c r="D19" i="77"/>
  <c r="B19" i="77"/>
  <c r="D18" i="77"/>
  <c r="B18" i="77"/>
  <c r="D17" i="77"/>
  <c r="B17" i="77"/>
  <c r="D16" i="77"/>
  <c r="B16" i="77"/>
  <c r="D15" i="77"/>
  <c r="B15" i="77"/>
  <c r="D14" i="77"/>
  <c r="B14" i="77"/>
  <c r="D13" i="77"/>
  <c r="B13" i="77"/>
  <c r="D12" i="77"/>
  <c r="B12" i="77"/>
  <c r="D11" i="77"/>
  <c r="B11" i="77"/>
  <c r="D10" i="77"/>
  <c r="B10" i="77"/>
  <c r="D9" i="77"/>
  <c r="B9" i="77"/>
  <c r="D8" i="77"/>
  <c r="B8" i="77"/>
  <c r="D7" i="77"/>
  <c r="B7" i="77"/>
  <c r="D6" i="77"/>
  <c r="B6" i="77"/>
  <c r="J5" i="77"/>
  <c r="H5" i="77"/>
  <c r="G5" i="77"/>
  <c r="E5" i="77"/>
  <c r="D5" i="77"/>
  <c r="B5" i="77" l="1"/>
  <c r="B5" i="78"/>
  <c r="D5" i="78"/>
  <c r="A9" i="45" l="1"/>
  <c r="E10" i="45" l="1"/>
</calcChain>
</file>

<file path=xl/sharedStrings.xml><?xml version="1.0" encoding="utf-8"?>
<sst xmlns="http://schemas.openxmlformats.org/spreadsheetml/2006/main" count="643" uniqueCount="227">
  <si>
    <t>비 고</t>
    <phoneticPr fontId="6" type="noConversion"/>
  </si>
  <si>
    <t>위    치    도</t>
    <phoneticPr fontId="6" type="noConversion"/>
  </si>
  <si>
    <t>순번</t>
    <phoneticPr fontId="6" type="noConversion"/>
  </si>
  <si>
    <t>도면
번호</t>
    <phoneticPr fontId="6" type="noConversion"/>
  </si>
  <si>
    <t>소재지</t>
    <phoneticPr fontId="6" type="noConversion"/>
  </si>
  <si>
    <t>지  번</t>
    <phoneticPr fontId="6" type="noConversion"/>
  </si>
  <si>
    <t>지  목</t>
    <phoneticPr fontId="6" type="noConversion"/>
  </si>
  <si>
    <t>공유
지분</t>
    <phoneticPr fontId="6" type="noConversion"/>
  </si>
  <si>
    <t>영농
현황</t>
    <phoneticPr fontId="6" type="noConversion"/>
  </si>
  <si>
    <t>소  유  자</t>
    <phoneticPr fontId="6" type="noConversion"/>
  </si>
  <si>
    <t>관  계  인</t>
    <phoneticPr fontId="6" type="noConversion"/>
  </si>
  <si>
    <t>분할전</t>
    <phoneticPr fontId="6" type="noConversion"/>
  </si>
  <si>
    <t>분할후</t>
    <phoneticPr fontId="6" type="noConversion"/>
  </si>
  <si>
    <t>공부</t>
    <phoneticPr fontId="6" type="noConversion"/>
  </si>
  <si>
    <t>현실</t>
    <phoneticPr fontId="6" type="noConversion"/>
  </si>
  <si>
    <t>당초</t>
    <phoneticPr fontId="6" type="noConversion"/>
  </si>
  <si>
    <t>편입</t>
    <phoneticPr fontId="6" type="noConversion"/>
  </si>
  <si>
    <t>성  명</t>
    <phoneticPr fontId="6" type="noConversion"/>
  </si>
  <si>
    <t>주   소</t>
    <phoneticPr fontId="6" type="noConversion"/>
  </si>
  <si>
    <t>주  소</t>
    <phoneticPr fontId="6" type="noConversion"/>
  </si>
  <si>
    <t>권리의
종류</t>
    <phoneticPr fontId="6" type="noConversion"/>
  </si>
  <si>
    <t>전</t>
  </si>
  <si>
    <t>답</t>
  </si>
  <si>
    <t>천</t>
  </si>
  <si>
    <t>합     계</t>
    <phoneticPr fontId="6" type="noConversion"/>
  </si>
  <si>
    <t>등 록 번 호</t>
  </si>
  <si>
    <t>등 록 일 자</t>
  </si>
  <si>
    <t>결 재 일 자</t>
  </si>
  <si>
    <t>공 개 구 분</t>
  </si>
  <si>
    <t>담   당</t>
  </si>
  <si>
    <t>계   장</t>
  </si>
  <si>
    <t>과   장</t>
  </si>
  <si>
    <t>국   장</t>
  </si>
  <si>
    <t>1/1</t>
  </si>
  <si>
    <t>영  농  기  본  조  서</t>
    <phoneticPr fontId="89" type="noConversion"/>
  </si>
  <si>
    <t>순번</t>
    <phoneticPr fontId="89" type="noConversion"/>
  </si>
  <si>
    <t>도면
번호</t>
    <phoneticPr fontId="89" type="noConversion"/>
  </si>
  <si>
    <t>소재지</t>
    <phoneticPr fontId="89" type="noConversion"/>
  </si>
  <si>
    <t>지  번</t>
    <phoneticPr fontId="89" type="noConversion"/>
  </si>
  <si>
    <t>지  목</t>
    <phoneticPr fontId="89" type="noConversion"/>
  </si>
  <si>
    <t>면  적(㎡)</t>
    <phoneticPr fontId="89" type="noConversion"/>
  </si>
  <si>
    <t>영농
면적
(㎡)</t>
    <phoneticPr fontId="89" type="noConversion"/>
  </si>
  <si>
    <t>영농
현황</t>
    <phoneticPr fontId="89" type="noConversion"/>
  </si>
  <si>
    <t>경  작  자</t>
    <phoneticPr fontId="89" type="noConversion"/>
  </si>
  <si>
    <t>공유
지분</t>
    <phoneticPr fontId="89" type="noConversion"/>
  </si>
  <si>
    <t>관계인(토지소유자)</t>
    <phoneticPr fontId="89" type="noConversion"/>
  </si>
  <si>
    <t>비  고</t>
    <phoneticPr fontId="89" type="noConversion"/>
  </si>
  <si>
    <t>분할전</t>
    <phoneticPr fontId="89" type="noConversion"/>
  </si>
  <si>
    <t>분할후</t>
    <phoneticPr fontId="89" type="noConversion"/>
  </si>
  <si>
    <t>공부</t>
    <phoneticPr fontId="89" type="noConversion"/>
  </si>
  <si>
    <t>현실</t>
    <phoneticPr fontId="89" type="noConversion"/>
  </si>
  <si>
    <t>당초</t>
    <phoneticPr fontId="89" type="noConversion"/>
  </si>
  <si>
    <t>편입</t>
    <phoneticPr fontId="89" type="noConversion"/>
  </si>
  <si>
    <t>성  명</t>
    <phoneticPr fontId="89" type="noConversion"/>
  </si>
  <si>
    <t>주   소</t>
    <phoneticPr fontId="89" type="noConversion"/>
  </si>
  <si>
    <t>주  소</t>
    <phoneticPr fontId="89" type="noConversion"/>
  </si>
  <si>
    <t>합     계</t>
    <phoneticPr fontId="89" type="noConversion"/>
  </si>
  <si>
    <t>필지</t>
    <phoneticPr fontId="89" type="noConversion"/>
  </si>
  <si>
    <t>면  적(㎡)</t>
    <phoneticPr fontId="6" type="noConversion"/>
  </si>
  <si>
    <t>○ 내성천 지보지구 하천환경정비사업</t>
    <phoneticPr fontId="6" type="noConversion"/>
  </si>
  <si>
    <t>제</t>
  </si>
  <si>
    <t>최영열</t>
  </si>
  <si>
    <t>윤상덕</t>
  </si>
  <si>
    <t>최재호</t>
  </si>
  <si>
    <t>남석분</t>
  </si>
  <si>
    <t>예천군
개포면
신음리</t>
  </si>
  <si>
    <t>예천군
지보면
만화리</t>
  </si>
  <si>
    <t>도</t>
  </si>
  <si>
    <t>구</t>
  </si>
  <si>
    <t>국토교통부</t>
  </si>
  <si>
    <t>예천군청</t>
  </si>
  <si>
    <t>○ 내성천 지보지구 하천환경정비사업</t>
  </si>
  <si>
    <t>948-1</t>
  </si>
  <si>
    <t>벼</t>
  </si>
  <si>
    <t>편 입 용 지 집 계 표(전체분)</t>
    <phoneticPr fontId="94" type="noConversion"/>
  </si>
  <si>
    <t>구 분</t>
    <phoneticPr fontId="94" type="noConversion"/>
  </si>
  <si>
    <t>계</t>
    <phoneticPr fontId="94" type="noConversion"/>
  </si>
  <si>
    <t>국     유     지</t>
    <phoneticPr fontId="94" type="noConversion"/>
  </si>
  <si>
    <t>사     유     지</t>
    <phoneticPr fontId="94" type="noConversion"/>
  </si>
  <si>
    <t>비 고</t>
    <phoneticPr fontId="94" type="noConversion"/>
  </si>
  <si>
    <t>필지</t>
    <phoneticPr fontId="94" type="noConversion"/>
  </si>
  <si>
    <t>/</t>
    <phoneticPr fontId="94" type="noConversion"/>
  </si>
  <si>
    <t>면적(m2)</t>
    <phoneticPr fontId="94" type="noConversion"/>
  </si>
  <si>
    <t>필지</t>
  </si>
  <si>
    <t>계</t>
    <phoneticPr fontId="99" type="noConversion"/>
  </si>
  <si>
    <t>/</t>
  </si>
  <si>
    <t>전</t>
    <phoneticPr fontId="94" type="noConversion"/>
  </si>
  <si>
    <t>답</t>
    <phoneticPr fontId="94" type="noConversion"/>
  </si>
  <si>
    <t>사유지</t>
    <phoneticPr fontId="94" type="noConversion"/>
  </si>
  <si>
    <t>목</t>
    <phoneticPr fontId="94" type="noConversion"/>
  </si>
  <si>
    <t>임</t>
    <phoneticPr fontId="94" type="noConversion"/>
  </si>
  <si>
    <t>광</t>
    <phoneticPr fontId="94" type="noConversion"/>
  </si>
  <si>
    <t>염</t>
    <phoneticPr fontId="94" type="noConversion"/>
  </si>
  <si>
    <t>대</t>
    <phoneticPr fontId="94" type="noConversion"/>
  </si>
  <si>
    <t>장</t>
    <phoneticPr fontId="94" type="noConversion"/>
  </si>
  <si>
    <t>학</t>
    <phoneticPr fontId="94" type="noConversion"/>
  </si>
  <si>
    <t>차</t>
    <phoneticPr fontId="94" type="noConversion"/>
  </si>
  <si>
    <t>주</t>
    <phoneticPr fontId="94" type="noConversion"/>
  </si>
  <si>
    <t>창</t>
    <phoneticPr fontId="94" type="noConversion"/>
  </si>
  <si>
    <t>도</t>
    <phoneticPr fontId="94" type="noConversion"/>
  </si>
  <si>
    <t>철</t>
    <phoneticPr fontId="94" type="noConversion"/>
  </si>
  <si>
    <t>제</t>
    <phoneticPr fontId="94" type="noConversion"/>
  </si>
  <si>
    <t>천</t>
    <phoneticPr fontId="94" type="noConversion"/>
  </si>
  <si>
    <t>구</t>
    <phoneticPr fontId="94" type="noConversion"/>
  </si>
  <si>
    <t>유</t>
    <phoneticPr fontId="94" type="noConversion"/>
  </si>
  <si>
    <t>잡</t>
    <phoneticPr fontId="94" type="noConversion"/>
  </si>
  <si>
    <t>수</t>
    <phoneticPr fontId="94" type="noConversion"/>
  </si>
  <si>
    <t>공</t>
    <phoneticPr fontId="94" type="noConversion"/>
  </si>
  <si>
    <t>체</t>
    <phoneticPr fontId="94" type="noConversion"/>
  </si>
  <si>
    <t>원</t>
    <phoneticPr fontId="94" type="noConversion"/>
  </si>
  <si>
    <t>종</t>
    <phoneticPr fontId="94" type="noConversion"/>
  </si>
  <si>
    <t>사</t>
    <phoneticPr fontId="94" type="noConversion"/>
  </si>
  <si>
    <t>묘</t>
    <phoneticPr fontId="94" type="noConversion"/>
  </si>
  <si>
    <t>미등기</t>
    <phoneticPr fontId="94" type="noConversion"/>
  </si>
  <si>
    <t>○ 책임건설사업관리기술자 :  김    연    창  (인)</t>
    <phoneticPr fontId="6" type="noConversion"/>
  </si>
  <si>
    <t>545-4</t>
    <phoneticPr fontId="77" type="noConversion"/>
  </si>
  <si>
    <t>천</t>
    <phoneticPr fontId="77" type="noConversion"/>
  </si>
  <si>
    <t>사과</t>
    <phoneticPr fontId="77" type="noConversion"/>
  </si>
  <si>
    <t>최경렬</t>
    <phoneticPr fontId="77" type="noConversion"/>
  </si>
  <si>
    <t>국토교통부</t>
    <phoneticPr fontId="77" type="noConversion"/>
  </si>
  <si>
    <t>내성천 지보지구 하천환경정비사업</t>
    <phoneticPr fontId="77" type="noConversion"/>
  </si>
  <si>
    <t xml:space="preserve"> </t>
    <phoneticPr fontId="6" type="noConversion"/>
  </si>
  <si>
    <t>1</t>
    <phoneticPr fontId="66" type="noConversion"/>
  </si>
  <si>
    <t>편 입 용 지 집 계 표</t>
    <phoneticPr fontId="94" type="noConversion"/>
  </si>
  <si>
    <t>용  지  기  본  조  서</t>
    <phoneticPr fontId="6" type="noConversion"/>
  </si>
  <si>
    <t>검 토 자</t>
    <phoneticPr fontId="77" type="noConversion"/>
  </si>
  <si>
    <t>하천점용허가</t>
    <phoneticPr fontId="77" type="noConversion"/>
  </si>
  <si>
    <t>지  장  물  기  본  조  서</t>
    <phoneticPr fontId="6" type="noConversion"/>
  </si>
  <si>
    <t>일련
번호</t>
    <phoneticPr fontId="6" type="noConversion"/>
  </si>
  <si>
    <t>소재지</t>
    <phoneticPr fontId="6" type="noConversion"/>
  </si>
  <si>
    <t>편입지번</t>
    <phoneticPr fontId="6" type="noConversion"/>
  </si>
  <si>
    <t>물건의종류</t>
    <phoneticPr fontId="6" type="noConversion"/>
  </si>
  <si>
    <t>구조 및 규격</t>
    <phoneticPr fontId="6" type="noConversion"/>
  </si>
  <si>
    <t>수 량</t>
    <phoneticPr fontId="6" type="noConversion"/>
  </si>
  <si>
    <t>단위</t>
    <phoneticPr fontId="6" type="noConversion"/>
  </si>
  <si>
    <t>소  유  자</t>
    <phoneticPr fontId="6" type="noConversion"/>
  </si>
  <si>
    <t>관  계  인</t>
    <phoneticPr fontId="6" type="noConversion"/>
  </si>
  <si>
    <t>권리의
종류</t>
    <phoneticPr fontId="89" type="noConversion"/>
  </si>
  <si>
    <t>비  고</t>
    <phoneticPr fontId="6" type="noConversion"/>
  </si>
  <si>
    <t>성  명</t>
    <phoneticPr fontId="6" type="noConversion"/>
  </si>
  <si>
    <t>주   소</t>
    <phoneticPr fontId="6" type="noConversion"/>
  </si>
  <si>
    <t>주  소</t>
    <phoneticPr fontId="6" type="noConversion"/>
  </si>
  <si>
    <t>545-4</t>
    <phoneticPr fontId="6" type="noConversion"/>
  </si>
  <si>
    <t>사과나무</t>
    <phoneticPr fontId="6" type="noConversion"/>
  </si>
  <si>
    <t>R=19.5, H=4.7m</t>
    <phoneticPr fontId="6" type="noConversion"/>
  </si>
  <si>
    <t>주</t>
    <phoneticPr fontId="6" type="noConversion"/>
  </si>
  <si>
    <t>최경렬</t>
  </si>
  <si>
    <t>울타리</t>
    <phoneticPr fontId="6" type="noConversion"/>
  </si>
  <si>
    <t>철조망
 3단</t>
    <phoneticPr fontId="6" type="noConversion"/>
  </si>
  <si>
    <t>m</t>
  </si>
  <si>
    <t>관정(지하수)</t>
    <phoneticPr fontId="6" type="noConversion"/>
  </si>
  <si>
    <t>개소</t>
    <phoneticPr fontId="6" type="noConversion"/>
  </si>
  <si>
    <t>545-11</t>
    <phoneticPr fontId="89" type="noConversion"/>
  </si>
  <si>
    <t>545-11</t>
  </si>
  <si>
    <t>정춘자</t>
    <phoneticPr fontId="89" type="noConversion"/>
  </si>
  <si>
    <t>예천군 개포면 우감리 179</t>
    <phoneticPr fontId="77" type="noConversion"/>
  </si>
  <si>
    <t>윤상덕</t>
    <phoneticPr fontId="6" type="noConversion"/>
  </si>
  <si>
    <t>5건</t>
    <phoneticPr fontId="89" type="noConversion"/>
  </si>
  <si>
    <t>책임건설사업관리기술자 :  김    연    창  (인)</t>
    <phoneticPr fontId="77" type="noConversion"/>
  </si>
  <si>
    <t>개포면 신음리</t>
    <phoneticPr fontId="6" type="noConversion"/>
  </si>
  <si>
    <t>3. 기본조사 구간</t>
    <phoneticPr fontId="77" type="noConversion"/>
  </si>
  <si>
    <t xml:space="preserve"> 다. 금 회 조 사 : 6.5km</t>
    <phoneticPr fontId="77" type="noConversion"/>
  </si>
  <si>
    <t xml:space="preserve"> 나. 기조사 구간 : 0.0km</t>
    <phoneticPr fontId="77" type="noConversion"/>
  </si>
  <si>
    <t xml:space="preserve"> 가. 전       체 : 6.5km</t>
    <phoneticPr fontId="77" type="noConversion"/>
  </si>
  <si>
    <t xml:space="preserve">     ※ 내성천자전거교, 죽전제자전거길, 생태하천조성</t>
    <phoneticPr fontId="77" type="noConversion"/>
  </si>
  <si>
    <t xml:space="preserve"> 라. 편입토지 및 지장물</t>
    <phoneticPr fontId="77" type="noConversion"/>
  </si>
  <si>
    <t xml:space="preserve"> 4) 분    묘 :  -</t>
    <phoneticPr fontId="77" type="noConversion"/>
  </si>
  <si>
    <t>관 리 국  보 상 과</t>
    <phoneticPr fontId="77" type="noConversion"/>
  </si>
  <si>
    <t>계량기</t>
    <phoneticPr fontId="77" type="noConversion"/>
  </si>
  <si>
    <t>농업용</t>
    <phoneticPr fontId="77" type="noConversion"/>
  </si>
  <si>
    <t>내성천 지보지구 하천환경정비사업</t>
    <phoneticPr fontId="6" type="noConversion"/>
  </si>
  <si>
    <t>모타펌프</t>
    <phoneticPr fontId="77" type="noConversion"/>
  </si>
  <si>
    <t>80mm , 심도12m</t>
    <phoneticPr fontId="89" type="noConversion"/>
  </si>
  <si>
    <t>80mm , 심도9m</t>
    <phoneticPr fontId="77" type="noConversion"/>
  </si>
  <si>
    <t>80mm , 심도9m</t>
    <phoneticPr fontId="77" type="noConversion"/>
  </si>
  <si>
    <t>양수량270ℓ/min(8m시)</t>
    <phoneticPr fontId="77" type="noConversion"/>
  </si>
  <si>
    <t>464-5</t>
  </si>
  <si>
    <t>466-1</t>
  </si>
  <si>
    <t>564-1</t>
  </si>
  <si>
    <t>470-2</t>
  </si>
  <si>
    <t>729-2</t>
  </si>
  <si>
    <t>732-2</t>
  </si>
  <si>
    <t>733-8</t>
  </si>
  <si>
    <t>842-15</t>
  </si>
  <si>
    <t>842-12</t>
  </si>
  <si>
    <t>사과</t>
  </si>
  <si>
    <t xml:space="preserve">1. 조 사 일 : 2017.  09.   . </t>
    <phoneticPr fontId="77" type="noConversion"/>
  </si>
  <si>
    <t>2. 조 사 자 : 관리국 보상과 김경수</t>
    <phoneticPr fontId="77" type="noConversion"/>
  </si>
  <si>
    <t>작 성 일: 2017 .  09.    .</t>
    <phoneticPr fontId="66" type="noConversion"/>
  </si>
  <si>
    <t>검 토 자: 김   영   주(인)</t>
    <phoneticPr fontId="66" type="noConversion"/>
  </si>
  <si>
    <t>작 성 자: 김   경   수(인)</t>
    <phoneticPr fontId="66" type="noConversion"/>
  </si>
  <si>
    <t>문경시 흥덕동 중앙로245</t>
    <phoneticPr fontId="6" type="noConversion"/>
  </si>
  <si>
    <t>예천군 예천읍 시장로 81-1(미성상회)</t>
    <phoneticPr fontId="77" type="noConversion"/>
  </si>
  <si>
    <t>예천군 지보면 만화2길 293</t>
    <phoneticPr fontId="77" type="noConversion"/>
  </si>
  <si>
    <t>1</t>
  </si>
  <si>
    <t>545</t>
  </si>
  <si>
    <t>545-3</t>
  </si>
  <si>
    <t>545-13</t>
  </si>
  <si>
    <t>545-4</t>
  </si>
  <si>
    <t>예천군
용궁면
대은리</t>
  </si>
  <si>
    <t>950</t>
  </si>
  <si>
    <t>사유지</t>
    <phoneticPr fontId="6" type="noConversion"/>
  </si>
  <si>
    <t>국유지</t>
    <phoneticPr fontId="6" type="noConversion"/>
  </si>
  <si>
    <t>공유지</t>
    <phoneticPr fontId="6" type="noConversion"/>
  </si>
  <si>
    <t>470-3</t>
    <phoneticPr fontId="6" type="noConversion"/>
  </si>
  <si>
    <t>1/1</t>
    <phoneticPr fontId="6" type="noConversion"/>
  </si>
  <si>
    <t>470-1</t>
    <phoneticPr fontId="6" type="noConversion"/>
  </si>
  <si>
    <t>예천군
용궁면
대은리</t>
    <phoneticPr fontId="6" type="noConversion"/>
  </si>
  <si>
    <t>산26-3</t>
    <phoneticPr fontId="6" type="noConversion"/>
  </si>
  <si>
    <t>산26-5</t>
  </si>
  <si>
    <t>임</t>
  </si>
  <si>
    <t>예천군 예천읍 시장로 81-1(미성상회)</t>
    <phoneticPr fontId="89" type="noConversion"/>
  </si>
  <si>
    <t>예천군 지보면 만화2길 293</t>
    <phoneticPr fontId="77" type="noConversion"/>
  </si>
  <si>
    <t xml:space="preserve"> 1) 토     지:  23필지 (사유지 3필지, 국유지 16필지, 공유지 4필지)</t>
    <phoneticPr fontId="77" type="noConversion"/>
  </si>
  <si>
    <t>543</t>
  </si>
  <si>
    <t>(등)예천군 개포면 신음리 543
(송)문경시 흥덕동 중앙로245</t>
  </si>
  <si>
    <t>544</t>
  </si>
  <si>
    <t>(등)에천군 개포면 신음리 544
(송)예천군 개포면 죽전길 366</t>
  </si>
  <si>
    <t>948</t>
  </si>
  <si>
    <t>(등)예천군 지보면 만화리 948
(송)예천군 지보면 만화2길 304</t>
  </si>
  <si>
    <t>예천군 지보면 소하리502</t>
  </si>
  <si>
    <t>근저당권설정</t>
  </si>
  <si>
    <t>지보농협
협동조합</t>
    <phoneticPr fontId="66" type="noConversion"/>
  </si>
  <si>
    <t>용  지  기  본  조  서(사유지)</t>
    <phoneticPr fontId="6" type="noConversion"/>
  </si>
  <si>
    <t xml:space="preserve"> 2) 지 장 물 :  4건</t>
    <phoneticPr fontId="77" type="noConversion"/>
  </si>
  <si>
    <t>농림축산식품부</t>
    <phoneticPr fontId="77" type="noConversion"/>
  </si>
  <si>
    <t xml:space="preserve"> 3) 영    농 :  1필지</t>
    <phoneticPr fontId="7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</si>
</sst>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0.00000000"/>
    <numFmt numFmtId="178" formatCode="#,##0.00_);[Red]\(#,##0.00\)"/>
    <numFmt numFmtId="179" formatCode="#,##0;[Red]\(#,##0\)"/>
    <numFmt numFmtId="180" formatCode="0.000"/>
    <numFmt numFmtId="181" formatCode="0.0"/>
    <numFmt numFmtId="182" formatCode="#,##0&quot;칸&quot;"/>
    <numFmt numFmtId="183" formatCode="&quot;SFr.&quot;#,##0.00;[Red]&quot;SFr.&quot;\-#,##0.00"/>
    <numFmt numFmtId="184" formatCode="_-* #,##0.0_-;\-* #,##0.0_-;_-* &quot;-&quot;??_-;_-@_-"/>
    <numFmt numFmtId="185" formatCode="_ * #,##0.0000_ ;_ * \-#,##0.0000_ ;_ * &quot;-&quot;_ ;_ @_ "/>
    <numFmt numFmtId="186" formatCode="_ * #,##0_ ;_ * &quot;₩&quot;&quot;₩&quot;&quot;₩&quot;&quot;₩&quot;\-#,##0_ ;_ * &quot;-&quot;_ ;_ @_ "/>
    <numFmt numFmtId="187" formatCode="0.0000"/>
    <numFmt numFmtId="188" formatCode="0.00000"/>
    <numFmt numFmtId="189" formatCode="_-&quot;S&quot;\ * #,##0.00_-;\-&quot;S&quot;\ * #,##0.00_-;_-&quot;S&quot;\ * &quot;-&quot;??_-;_-@_-"/>
    <numFmt numFmtId="190" formatCode="_-&quot;S&quot;\ * #,##0_-;\-&quot;S&quot;\ * #,##0_-;_-&quot;S&quot;\ * &quot;-&quot;_-;_-@_-"/>
    <numFmt numFmtId="191" formatCode="_-* #,##0_-;\-* #,##0_-;_-* &quot;-&quot;??_-;_-@_-"/>
    <numFmt numFmtId="192" formatCode="d\.mmm\.yy"/>
    <numFmt numFmtId="193" formatCode="_ &quot;$&quot;* #,##0.00_ ;_ &quot;$&quot;* \-#,##0.00_ ;_ &quot;$&quot;* &quot;-&quot;??_ ;_ @_ "/>
    <numFmt numFmtId="194" formatCode="General_)"/>
    <numFmt numFmtId="195" formatCode="_-* #,##0_-;&quot;₩&quot;\!\-* #,##0_-;_-* &quot;-&quot;_-;_-@_-"/>
    <numFmt numFmtId="196" formatCode="#,##0.00_ "/>
    <numFmt numFmtId="197" formatCode="0.0_)"/>
    <numFmt numFmtId="198" formatCode="&quot;R$&quot;#,##0;&quot;R$&quot;\-#,##0"/>
    <numFmt numFmtId="199" formatCode="0&quot;필지&quot;"/>
    <numFmt numFmtId="200" formatCode="#,##0_);[Red]\(#,##0\)"/>
    <numFmt numFmtId="201" formatCode="_-* #,##0.0_-;\-* #,##0.0_-;_-* &quot;-&quot;_-;_-@_-"/>
    <numFmt numFmtId="202" formatCode="General&quot;)&quot;"/>
    <numFmt numFmtId="203" formatCode="_-* #,##0.00_-;\-* #,##0.00_-;_-* &quot;-&quot;_-;_-@_-"/>
    <numFmt numFmtId="204" formatCode="mm&quot;월&quot;\ dd&quot;일&quot;"/>
  </numFmts>
  <fonts count="1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돋움"/>
      <family val="3"/>
      <charset val="129"/>
    </font>
    <font>
      <sz val="8"/>
      <name val="바탕체"/>
      <family val="1"/>
      <charset val="129"/>
    </font>
    <font>
      <sz val="12"/>
      <name val="돋움체"/>
      <family val="3"/>
      <charset val="129"/>
    </font>
    <font>
      <sz val="10"/>
      <color indexed="19"/>
      <name val="돋움체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0"/>
      <name val="돋움체"/>
      <family val="3"/>
      <charset val="129"/>
    </font>
    <font>
      <sz val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한양중고딕"/>
      <family val="1"/>
      <charset val="129"/>
    </font>
    <font>
      <u/>
      <sz val="11"/>
      <color indexed="36"/>
      <name val="돋움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명조"/>
      <family val="3"/>
      <charset val="129"/>
    </font>
    <font>
      <sz val="10"/>
      <color indexed="12"/>
      <name val="굴림체"/>
      <family val="3"/>
      <charset val="129"/>
    </font>
    <font>
      <b/>
      <sz val="18"/>
      <name val="굴림체"/>
      <family val="3"/>
      <charset val="129"/>
    </font>
    <font>
      <i/>
      <outline/>
      <shadow/>
      <u/>
      <sz val="1"/>
      <color indexed="24"/>
      <name val="Courier"/>
      <family val="3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HY중고딕"/>
      <family val="1"/>
      <charset val="129"/>
    </font>
    <font>
      <sz val="11"/>
      <color rgb="FFFF0000"/>
      <name val="HY중고딕"/>
      <family val="1"/>
      <charset val="129"/>
    </font>
    <font>
      <sz val="9"/>
      <color theme="1"/>
      <name val="HY중고딕"/>
      <family val="1"/>
      <charset val="129"/>
    </font>
    <font>
      <b/>
      <sz val="10"/>
      <color theme="1"/>
      <name val="HY중고딕"/>
      <family val="1"/>
      <charset val="129"/>
    </font>
    <font>
      <b/>
      <sz val="9"/>
      <color theme="1"/>
      <name val="HY중고딕"/>
      <family val="1"/>
      <charset val="129"/>
    </font>
    <font>
      <sz val="20"/>
      <color theme="1"/>
      <name val="HY중고딕"/>
      <family val="1"/>
      <charset val="129"/>
    </font>
    <font>
      <b/>
      <sz val="24"/>
      <color theme="1"/>
      <name val="HY중고딕"/>
      <family val="1"/>
      <charset val="129"/>
    </font>
    <font>
      <sz val="8"/>
      <name val="맑은 고딕"/>
      <family val="3"/>
      <charset val="129"/>
      <scheme val="minor"/>
    </font>
    <font>
      <b/>
      <sz val="40"/>
      <name val="바탕체"/>
      <family val="1"/>
      <charset val="129"/>
    </font>
    <font>
      <sz val="11"/>
      <name val="바탕체"/>
      <family val="1"/>
      <charset val="129"/>
    </font>
    <font>
      <sz val="14"/>
      <name val="바탕체"/>
      <family val="1"/>
      <charset val="129"/>
    </font>
    <font>
      <sz val="16"/>
      <name val="바탕체"/>
      <family val="1"/>
      <charset val="129"/>
    </font>
    <font>
      <sz val="18"/>
      <name val="바탕체"/>
      <family val="1"/>
      <charset val="129"/>
    </font>
    <font>
      <b/>
      <sz val="36"/>
      <name val="바탕체"/>
      <family val="1"/>
      <charset val="129"/>
    </font>
    <font>
      <b/>
      <sz val="30"/>
      <name val="바탕체"/>
      <family val="1"/>
      <charset val="129"/>
    </font>
    <font>
      <b/>
      <sz val="9"/>
      <color theme="1"/>
      <name val="굴림"/>
      <family val="3"/>
      <charset val="129"/>
    </font>
    <font>
      <sz val="9"/>
      <color rgb="FFFF0000"/>
      <name val="HY중고딕"/>
      <family val="1"/>
      <charset val="129"/>
    </font>
    <font>
      <sz val="9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b/>
      <sz val="16"/>
      <name val="굴림체"/>
      <family val="3"/>
      <charset val="129"/>
    </font>
    <font>
      <sz val="8"/>
      <name val="돋움"/>
      <family val="3"/>
      <charset val="129"/>
    </font>
    <font>
      <sz val="24"/>
      <name val="굴림체"/>
      <family val="3"/>
      <charset val="129"/>
    </font>
    <font>
      <b/>
      <sz val="9"/>
      <color indexed="8"/>
      <name val="굴림체"/>
      <family val="3"/>
      <charset val="129"/>
    </font>
    <font>
      <b/>
      <sz val="9"/>
      <name val="굴림체"/>
      <family val="3"/>
      <charset val="129"/>
    </font>
    <font>
      <sz val="10"/>
      <name val="굴림체"/>
      <family val="3"/>
      <charset val="129"/>
    </font>
    <font>
      <sz val="8"/>
      <name val="바탕"/>
      <family val="1"/>
      <charset val="129"/>
    </font>
    <font>
      <sz val="16"/>
      <name val="HY헤드라인M"/>
      <family val="1"/>
      <charset val="129"/>
    </font>
    <font>
      <b/>
      <sz val="24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8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바탕체"/>
      <family val="1"/>
      <charset val="129"/>
    </font>
    <font>
      <sz val="16"/>
      <color theme="1"/>
      <name val="바탕체"/>
      <family val="1"/>
      <charset val="129"/>
    </font>
    <font>
      <sz val="30"/>
      <color theme="1"/>
      <name val="문체부 제목 바탕체"/>
      <family val="1"/>
      <charset val="129"/>
    </font>
    <font>
      <sz val="9"/>
      <color theme="1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8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542">
    <xf numFmtId="0" fontId="0" fillId="0" borderId="0">
      <alignment vertical="center"/>
    </xf>
    <xf numFmtId="3" fontId="11" fillId="0" borderId="1"/>
    <xf numFmtId="177" fontId="12" fillId="0" borderId="0" applyNumberFormat="0">
      <alignment horizontal="center" vertical="center"/>
      <protection locked="0" hidden="1"/>
    </xf>
    <xf numFmtId="0" fontId="14" fillId="0" borderId="0"/>
    <xf numFmtId="0" fontId="14" fillId="0" borderId="0"/>
    <xf numFmtId="0" fontId="13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/>
    <xf numFmtId="0" fontId="15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7" fillId="0" borderId="0"/>
    <xf numFmtId="0" fontId="16" fillId="0" borderId="0" applyFont="0" applyFill="0" applyBorder="0" applyAlignment="0" applyProtection="0">
      <alignment vertical="center"/>
    </xf>
    <xf numFmtId="3" fontId="11" fillId="0" borderId="1"/>
    <xf numFmtId="3" fontId="11" fillId="0" borderId="1"/>
    <xf numFmtId="178" fontId="14" fillId="0" borderId="0">
      <protection locked="0"/>
    </xf>
    <xf numFmtId="0" fontId="14" fillId="0" borderId="2">
      <alignment horizont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14" fillId="0" borderId="0">
      <protection locked="0"/>
    </xf>
    <xf numFmtId="178" fontId="14" fillId="0" borderId="0">
      <protection locked="0"/>
    </xf>
    <xf numFmtId="0" fontId="29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0" fillId="0" borderId="0" applyFont="0" applyFill="0" applyBorder="0" applyAlignment="0" applyProtection="0"/>
    <xf numFmtId="178" fontId="14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14" fillId="0" borderId="0">
      <protection locked="0"/>
    </xf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0" fillId="0" borderId="0" applyFont="0" applyFill="0" applyBorder="0" applyAlignment="0" applyProtection="0"/>
    <xf numFmtId="58" fontId="7" fillId="0" borderId="0" applyFont="0" applyFill="0" applyBorder="0" applyAlignment="0" applyProtection="0"/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0" fontId="33" fillId="0" borderId="0"/>
    <xf numFmtId="0" fontId="34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30" fillId="0" borderId="0"/>
    <xf numFmtId="0" fontId="35" fillId="0" borderId="0"/>
    <xf numFmtId="183" fontId="8" fillId="0" borderId="0" applyFill="0" applyBorder="0" applyAlignment="0"/>
    <xf numFmtId="0" fontId="36" fillId="0" borderId="0"/>
    <xf numFmtId="178" fontId="14" fillId="0" borderId="0">
      <protection locked="0"/>
    </xf>
    <xf numFmtId="3" fontId="20" fillId="0" borderId="0">
      <alignment horizontal="center"/>
    </xf>
    <xf numFmtId="192" fontId="7" fillId="0" borderId="0">
      <protection locked="0"/>
    </xf>
    <xf numFmtId="38" fontId="13" fillId="0" borderId="0" applyFont="0" applyFill="0" applyBorder="0" applyAlignment="0" applyProtection="0"/>
    <xf numFmtId="192" fontId="7" fillId="0" borderId="0">
      <protection locked="0"/>
    </xf>
    <xf numFmtId="0" fontId="7" fillId="0" borderId="0"/>
    <xf numFmtId="0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37" fillId="0" borderId="0" applyNumberFormat="0" applyAlignment="0">
      <alignment horizontal="left"/>
    </xf>
    <xf numFmtId="192" fontId="7" fillId="0" borderId="0">
      <protection locked="0"/>
    </xf>
    <xf numFmtId="0" fontId="13" fillId="0" borderId="0" applyFont="0" applyFill="0" applyBorder="0" applyAlignment="0" applyProtection="0"/>
    <xf numFmtId="192" fontId="7" fillId="0" borderId="0">
      <protection locked="0"/>
    </xf>
    <xf numFmtId="0" fontId="7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4" fillId="0" borderId="0" applyFont="0" applyFill="0" applyBorder="0" applyAlignment="0" applyProtection="0"/>
    <xf numFmtId="0" fontId="7" fillId="0" borderId="0"/>
    <xf numFmtId="192" fontId="7" fillId="0" borderId="0">
      <protection locked="0"/>
    </xf>
    <xf numFmtId="192" fontId="7" fillId="0" borderId="0">
      <protection locked="0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8" fillId="0" borderId="0"/>
    <xf numFmtId="0" fontId="39" fillId="0" borderId="0" applyNumberFormat="0" applyAlignment="0">
      <alignment horizontal="left"/>
    </xf>
    <xf numFmtId="0" fontId="19" fillId="0" borderId="0">
      <protection locked="0"/>
    </xf>
    <xf numFmtId="0" fontId="19" fillId="0" borderId="0">
      <protection locked="0"/>
    </xf>
    <xf numFmtId="0" fontId="40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40" fillId="0" borderId="0">
      <protection locked="0"/>
    </xf>
    <xf numFmtId="192" fontId="7" fillId="0" borderId="0">
      <protection locked="0"/>
    </xf>
    <xf numFmtId="192" fontId="7" fillId="0" borderId="0">
      <protection locked="0"/>
    </xf>
    <xf numFmtId="38" fontId="41" fillId="16" borderId="0" applyNumberFormat="0" applyBorder="0" applyAlignment="0" applyProtection="0"/>
    <xf numFmtId="0" fontId="42" fillId="0" borderId="0">
      <alignment horizontal="left"/>
    </xf>
    <xf numFmtId="0" fontId="43" fillId="0" borderId="3" applyNumberFormat="0" applyAlignment="0" applyProtection="0">
      <alignment horizontal="left" vertical="center"/>
    </xf>
    <xf numFmtId="0" fontId="43" fillId="0" borderId="4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92" fontId="7" fillId="0" borderId="0">
      <protection locked="0"/>
    </xf>
    <xf numFmtId="192" fontId="7" fillId="0" borderId="0">
      <protection locked="0"/>
    </xf>
    <xf numFmtId="192" fontId="7" fillId="0" borderId="0">
      <protection locked="0"/>
    </xf>
    <xf numFmtId="192" fontId="7" fillId="0" borderId="0">
      <protection locked="0"/>
    </xf>
    <xf numFmtId="10" fontId="41" fillId="16" borderId="1" applyNumberFormat="0" applyBorder="0" applyAlignment="0" applyProtection="0"/>
    <xf numFmtId="0" fontId="7" fillId="0" borderId="5">
      <protection locked="0"/>
    </xf>
    <xf numFmtId="194" fontId="45" fillId="0" borderId="0">
      <alignment horizontal="left"/>
    </xf>
    <xf numFmtId="195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46" fillId="0" borderId="5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7" fillId="0" borderId="0"/>
    <xf numFmtId="0" fontId="14" fillId="0" borderId="0"/>
    <xf numFmtId="0" fontId="13" fillId="0" borderId="0"/>
    <xf numFmtId="192" fontId="7" fillId="0" borderId="0">
      <protection locked="0"/>
    </xf>
    <xf numFmtId="10" fontId="13" fillId="0" borderId="0" applyFont="0" applyFill="0" applyBorder="0" applyAlignment="0" applyProtection="0"/>
    <xf numFmtId="192" fontId="7" fillId="0" borderId="0">
      <protection locked="0"/>
    </xf>
    <xf numFmtId="196" fontId="7" fillId="0" borderId="0">
      <protection locked="0"/>
    </xf>
    <xf numFmtId="30" fontId="47" fillId="0" borderId="0" applyNumberFormat="0" applyFill="0" applyBorder="0" applyAlignment="0" applyProtection="0">
      <alignment horizontal="left"/>
    </xf>
    <xf numFmtId="0" fontId="13" fillId="17" borderId="0"/>
    <xf numFmtId="0" fontId="46" fillId="0" borderId="0"/>
    <xf numFmtId="40" fontId="48" fillId="0" borderId="0" applyBorder="0">
      <alignment horizontal="right"/>
    </xf>
    <xf numFmtId="197" fontId="49" fillId="0" borderId="0">
      <alignment horizontal="center"/>
    </xf>
    <xf numFmtId="192" fontId="7" fillId="0" borderId="6">
      <protection locked="0"/>
    </xf>
    <xf numFmtId="192" fontId="7" fillId="0" borderId="6">
      <protection locked="0"/>
    </xf>
    <xf numFmtId="0" fontId="10" fillId="0" borderId="2">
      <alignment horizontal="left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7" fillId="0" borderId="0">
      <protection locked="0"/>
    </xf>
    <xf numFmtId="0" fontId="7" fillId="0" borderId="0" applyNumberFormat="0" applyFont="0" applyBorder="0">
      <alignment horizontal="center"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2" borderId="7" applyNumberFormat="0" applyAlignment="0" applyProtection="0">
      <alignment vertical="center"/>
    </xf>
    <xf numFmtId="179" fontId="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9" fillId="0" borderId="0" applyBorder="0" applyAlignment="0"/>
    <xf numFmtId="0" fontId="9" fillId="0" borderId="8" applyBorder="0" applyAlignment="0">
      <alignment horizontal="center"/>
    </xf>
    <xf numFmtId="0" fontId="9" fillId="0" borderId="9"/>
    <xf numFmtId="0" fontId="7" fillId="0" borderId="0">
      <protection locked="0"/>
    </xf>
    <xf numFmtId="0" fontId="53" fillId="3" borderId="0" applyNumberFormat="0" applyBorder="0" applyAlignment="0" applyProtection="0">
      <alignment vertical="center"/>
    </xf>
    <xf numFmtId="0" fontId="19" fillId="0" borderId="0">
      <protection locked="0"/>
    </xf>
    <xf numFmtId="0" fontId="20" fillId="0" borderId="0" applyFont="0" applyAlignment="0">
      <alignment horizontal="left"/>
    </xf>
    <xf numFmtId="0" fontId="19" fillId="0" borderId="0"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7" fillId="23" borderId="10" applyNumberFormat="0" applyFont="0" applyAlignment="0" applyProtection="0">
      <alignment vertical="center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16" fillId="0" borderId="1" applyNumberFormat="0" applyFont="0" applyFill="0" applyBorder="0" applyProtection="0">
      <alignment horizontal="distributed"/>
    </xf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9" fontId="22" fillId="16" borderId="0" applyFill="0" applyBorder="0" applyProtection="0">
      <alignment horizontal="right"/>
    </xf>
    <xf numFmtId="10" fontId="22" fillId="0" borderId="0" applyFill="0" applyBorder="0" applyProtection="0">
      <alignment horizontal="right"/>
    </xf>
    <xf numFmtId="9" fontId="7" fillId="0" borderId="0" applyFont="0" applyFill="0" applyBorder="0" applyAlignment="0" applyProtection="0">
      <alignment vertical="center"/>
    </xf>
    <xf numFmtId="18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54" fillId="24" borderId="0" applyNumberFormat="0" applyBorder="0" applyAlignment="0" applyProtection="0">
      <alignment vertical="center"/>
    </xf>
    <xf numFmtId="0" fontId="23" fillId="0" borderId="0"/>
    <xf numFmtId="0" fontId="7" fillId="0" borderId="11" applyBorder="0"/>
    <xf numFmtId="180" fontId="14" fillId="0" borderId="0" applyNumberFormat="0" applyFont="0" applyFill="0" applyBorder="0" applyProtection="0">
      <alignment horizontal="centerContinuous"/>
    </xf>
    <xf numFmtId="0" fontId="55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>
      <alignment vertical="center"/>
    </xf>
    <xf numFmtId="0" fontId="56" fillId="25" borderId="12" applyNumberFormat="0" applyAlignment="0" applyProtection="0">
      <alignment vertical="center"/>
    </xf>
    <xf numFmtId="0" fontId="24" fillId="0" borderId="13"/>
    <xf numFmtId="4" fontId="24" fillId="0" borderId="11"/>
    <xf numFmtId="182" fontId="7" fillId="0" borderId="11"/>
    <xf numFmtId="0" fontId="7" fillId="0" borderId="11"/>
    <xf numFmtId="183" fontId="7" fillId="0" borderId="0">
      <alignment vertical="center"/>
    </xf>
    <xf numFmtId="41" fontId="6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13" fillId="0" borderId="0"/>
    <xf numFmtId="0" fontId="57" fillId="0" borderId="14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16" fillId="0" borderId="0" applyFont="0" applyFill="0" applyBorder="0" applyAlignment="0" applyProtection="0"/>
    <xf numFmtId="0" fontId="25" fillId="0" borderId="0">
      <alignment vertical="center"/>
    </xf>
    <xf numFmtId="0" fontId="59" fillId="7" borderId="7" applyNumberFormat="0" applyAlignment="0" applyProtection="0">
      <alignment vertical="center"/>
    </xf>
    <xf numFmtId="4" fontId="19" fillId="0" borderId="0">
      <protection locked="0"/>
    </xf>
    <xf numFmtId="184" fontId="7" fillId="0" borderId="0">
      <protection locked="0"/>
    </xf>
    <xf numFmtId="0" fontId="61" fillId="0" borderId="16" applyNumberFormat="0" applyFill="0" applyAlignment="0" applyProtection="0">
      <alignment vertical="center"/>
    </xf>
    <xf numFmtId="0" fontId="62" fillId="0" borderId="17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4" fillId="4" borderId="0" applyNumberFormat="0" applyBorder="0" applyAlignment="0" applyProtection="0">
      <alignment vertical="center"/>
    </xf>
    <xf numFmtId="0" fontId="14" fillId="0" borderId="0"/>
    <xf numFmtId="0" fontId="65" fillId="22" borderId="19" applyNumberFormat="0" applyAlignment="0" applyProtection="0">
      <alignment vertical="center"/>
    </xf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185" fontId="7" fillId="0" borderId="0" applyFont="0" applyFill="0" applyBorder="0" applyProtection="0">
      <alignment vertical="center"/>
    </xf>
    <xf numFmtId="38" fontId="16" fillId="0" borderId="0" applyFont="0" applyFill="0" applyBorder="0" applyProtection="0">
      <alignment vertical="center"/>
    </xf>
    <xf numFmtId="178" fontId="14" fillId="0" borderId="0">
      <protection locked="0"/>
    </xf>
    <xf numFmtId="0" fontId="14" fillId="0" borderId="0" applyFont="0" applyFill="0" applyBorder="0" applyAlignment="0" applyProtection="0"/>
    <xf numFmtId="186" fontId="13" fillId="0" borderId="1"/>
    <xf numFmtId="38" fontId="16" fillId="0" borderId="0" applyFont="0" applyFill="0" applyBorder="0" applyAlignment="0" applyProtection="0">
      <alignment vertical="center"/>
    </xf>
    <xf numFmtId="187" fontId="14" fillId="0" borderId="0" applyFont="0" applyFill="0" applyBorder="0" applyAlignment="0" applyProtection="0">
      <alignment vertical="center"/>
    </xf>
    <xf numFmtId="188" fontId="14" fillId="0" borderId="0" applyFont="0" applyFill="0" applyBorder="0" applyAlignment="0" applyProtection="0">
      <alignment vertical="center"/>
    </xf>
    <xf numFmtId="0" fontId="14" fillId="0" borderId="0" applyFont="0" applyFill="0" applyBorder="0" applyAlignment="0" applyProtection="0"/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0" fontId="14" fillId="0" borderId="0" applyFont="0" applyFill="0" applyBorder="0" applyAlignment="0" applyProtection="0"/>
    <xf numFmtId="189" fontId="7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178" fontId="14" fillId="0" borderId="0">
      <protection locked="0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20">
      <protection locked="0"/>
    </xf>
    <xf numFmtId="0" fontId="26" fillId="0" borderId="0" applyNumberFormat="0" applyFont="0" applyBorder="0" applyAlignment="0">
      <alignment horizontal="centerContinuous"/>
      <protection locked="0"/>
    </xf>
    <xf numFmtId="190" fontId="7" fillId="0" borderId="0">
      <protection locked="0"/>
    </xf>
    <xf numFmtId="191" fontId="7" fillId="0" borderId="0">
      <protection locked="0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200" fontId="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200" fontId="7" fillId="0" borderId="0">
      <protection locked="0"/>
    </xf>
    <xf numFmtId="200" fontId="7" fillId="0" borderId="0">
      <protection locked="0"/>
    </xf>
    <xf numFmtId="0" fontId="13" fillId="0" borderId="0" applyFont="0" applyFill="0" applyBorder="0" applyAlignment="0" applyProtection="0"/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6">
      <protection locked="0"/>
    </xf>
    <xf numFmtId="200" fontId="7" fillId="0" borderId="0">
      <protection locked="0"/>
    </xf>
    <xf numFmtId="200" fontId="7" fillId="0" borderId="0">
      <protection locked="0"/>
    </xf>
    <xf numFmtId="0" fontId="7" fillId="0" borderId="0">
      <alignment vertical="center"/>
    </xf>
    <xf numFmtId="200" fontId="7" fillId="0" borderId="0">
      <protection locked="0"/>
    </xf>
    <xf numFmtId="176" fontId="7" fillId="0" borderId="0" applyFont="0" applyFill="0" applyBorder="0" applyAlignment="0" applyProtection="0"/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176" fontId="7" fillId="0" borderId="0" applyFont="0" applyFill="0" applyBorder="0" applyAlignment="0" applyProtection="0"/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41" fontId="2" fillId="0" borderId="0" applyFont="0" applyFill="0" applyBorder="0" applyAlignment="0" applyProtection="0">
      <alignment vertical="center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41" fontId="2" fillId="0" borderId="0" applyFont="0" applyFill="0" applyBorder="0" applyAlignment="0" applyProtection="0">
      <alignment vertical="center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200" fontId="7" fillId="0" borderId="0">
      <protection locked="0"/>
    </xf>
    <xf numFmtId="0" fontId="100" fillId="0" borderId="0" applyNumberFormat="0" applyProtection="0">
      <alignment vertical="center"/>
    </xf>
    <xf numFmtId="202" fontId="100" fillId="0" borderId="0" applyFill="0" applyBorder="0" applyAlignment="0" applyProtection="0">
      <alignment horizontal="right" vertical="center"/>
    </xf>
    <xf numFmtId="0" fontId="67" fillId="0" borderId="0">
      <alignment vertical="center"/>
    </xf>
    <xf numFmtId="0" fontId="1" fillId="0" borderId="0">
      <alignment vertical="center"/>
    </xf>
  </cellStyleXfs>
  <cellXfs count="298">
    <xf numFmtId="0" fontId="0" fillId="0" borderId="0" xfId="0">
      <alignment vertical="center"/>
    </xf>
    <xf numFmtId="0" fontId="68" fillId="0" borderId="5" xfId="0" applyFont="1" applyBorder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70" fillId="0" borderId="0" xfId="0" applyFont="1" applyFill="1">
      <alignment vertical="center"/>
    </xf>
    <xf numFmtId="0" fontId="70" fillId="0" borderId="0" xfId="0" applyNumberFormat="1" applyFont="1" applyFill="1">
      <alignment vertical="center"/>
    </xf>
    <xf numFmtId="0" fontId="72" fillId="0" borderId="0" xfId="0" applyFont="1" applyFill="1" applyAlignment="1">
      <alignment horizontal="center" vertical="center"/>
    </xf>
    <xf numFmtId="41" fontId="70" fillId="0" borderId="0" xfId="2364" applyFont="1" applyFill="1">
      <alignment vertical="center"/>
    </xf>
    <xf numFmtId="0" fontId="72" fillId="0" borderId="0" xfId="0" applyFont="1" applyFill="1">
      <alignment vertical="center"/>
    </xf>
    <xf numFmtId="0" fontId="73" fillId="0" borderId="0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0" xfId="0" applyFont="1">
      <alignment vertical="center"/>
    </xf>
    <xf numFmtId="0" fontId="72" fillId="0" borderId="0" xfId="0" applyFont="1" applyAlignment="1">
      <alignment horizontal="center" vertical="center"/>
    </xf>
    <xf numFmtId="0" fontId="72" fillId="0" borderId="0" xfId="0" applyFont="1">
      <alignment vertical="center"/>
    </xf>
    <xf numFmtId="0" fontId="70" fillId="0" borderId="0" xfId="0" applyFont="1" applyAlignment="1">
      <alignment horizontal="center" vertical="center"/>
    </xf>
    <xf numFmtId="0" fontId="70" fillId="0" borderId="0" xfId="0" applyFont="1" applyBorder="1">
      <alignment vertical="center"/>
    </xf>
    <xf numFmtId="0" fontId="75" fillId="0" borderId="0" xfId="0" applyFont="1" applyBorder="1" applyAlignment="1">
      <alignment vertical="center"/>
    </xf>
    <xf numFmtId="0" fontId="72" fillId="0" borderId="0" xfId="0" applyFont="1" applyFill="1" applyBorder="1">
      <alignment vertical="center"/>
    </xf>
    <xf numFmtId="0" fontId="72" fillId="0" borderId="0" xfId="0" applyFont="1" applyFill="1" applyBorder="1" applyAlignment="1">
      <alignment horizontal="center" vertical="center"/>
    </xf>
    <xf numFmtId="41" fontId="72" fillId="0" borderId="0" xfId="0" applyNumberFormat="1" applyFont="1" applyFill="1">
      <alignment vertical="center"/>
    </xf>
    <xf numFmtId="0" fontId="70" fillId="0" borderId="0" xfId="0" applyFont="1" applyBorder="1" applyAlignment="1">
      <alignment horizontal="center" vertical="center"/>
    </xf>
    <xf numFmtId="0" fontId="79" fillId="0" borderId="0" xfId="2452" applyFont="1" applyBorder="1" applyAlignment="1">
      <alignment horizontal="center" vertical="center"/>
    </xf>
    <xf numFmtId="0" fontId="81" fillId="0" borderId="0" xfId="2452" applyFont="1" applyBorder="1" applyAlignment="1">
      <alignment horizontal="center" vertical="center"/>
    </xf>
    <xf numFmtId="49" fontId="70" fillId="0" borderId="0" xfId="0" applyNumberFormat="1" applyFont="1" applyFill="1">
      <alignment vertical="center"/>
    </xf>
    <xf numFmtId="0" fontId="70" fillId="0" borderId="0" xfId="0" applyNumberFormat="1" applyFont="1" applyFill="1" applyBorder="1">
      <alignment vertical="center"/>
    </xf>
    <xf numFmtId="0" fontId="70" fillId="0" borderId="0" xfId="0" applyFont="1" applyFill="1" applyBorder="1">
      <alignment vertical="center"/>
    </xf>
    <xf numFmtId="41" fontId="70" fillId="0" borderId="0" xfId="2364" applyFont="1" applyFill="1" applyBorder="1">
      <alignment vertical="center"/>
    </xf>
    <xf numFmtId="0" fontId="73" fillId="0" borderId="28" xfId="0" applyFont="1" applyFill="1" applyBorder="1" applyAlignment="1">
      <alignment vertical="center"/>
    </xf>
    <xf numFmtId="49" fontId="70" fillId="0" borderId="0" xfId="0" applyNumberFormat="1" applyFont="1" applyFill="1" applyBorder="1">
      <alignment vertical="center"/>
    </xf>
    <xf numFmtId="0" fontId="74" fillId="0" borderId="28" xfId="0" applyFont="1" applyFill="1" applyBorder="1">
      <alignment vertical="center"/>
    </xf>
    <xf numFmtId="0" fontId="74" fillId="0" borderId="28" xfId="0" applyFont="1" applyFill="1" applyBorder="1" applyAlignment="1">
      <alignment horizontal="center" vertical="center"/>
    </xf>
    <xf numFmtId="49" fontId="70" fillId="0" borderId="0" xfId="0" applyNumberFormat="1" applyFont="1">
      <alignment vertical="center"/>
    </xf>
    <xf numFmtId="0" fontId="71" fillId="0" borderId="0" xfId="0" applyFont="1" applyFill="1">
      <alignment vertical="center"/>
    </xf>
    <xf numFmtId="0" fontId="86" fillId="0" borderId="0" xfId="0" applyFont="1" applyFill="1">
      <alignment vertical="center"/>
    </xf>
    <xf numFmtId="41" fontId="86" fillId="0" borderId="0" xfId="0" applyNumberFormat="1" applyFont="1" applyFill="1">
      <alignment vertical="center"/>
    </xf>
    <xf numFmtId="0" fontId="70" fillId="0" borderId="0" xfId="0" applyFont="1" applyFill="1" applyAlignment="1">
      <alignment vertical="center" wrapText="1"/>
    </xf>
    <xf numFmtId="0" fontId="70" fillId="0" borderId="0" xfId="0" applyFont="1" applyFill="1" applyAlignment="1">
      <alignment horizontal="center" vertical="center" shrinkToFit="1"/>
    </xf>
    <xf numFmtId="0" fontId="88" fillId="0" borderId="0" xfId="0" applyFont="1">
      <alignment vertical="center"/>
    </xf>
    <xf numFmtId="0" fontId="88" fillId="0" borderId="0" xfId="0" applyFont="1" applyAlignment="1">
      <alignment horizontal="center" vertical="center"/>
    </xf>
    <xf numFmtId="0" fontId="87" fillId="0" borderId="0" xfId="0" applyFont="1" applyAlignment="1">
      <alignment horizontal="center" vertical="center"/>
    </xf>
    <xf numFmtId="0" fontId="91" fillId="0" borderId="0" xfId="0" applyFont="1" applyAlignment="1">
      <alignment vertical="center"/>
    </xf>
    <xf numFmtId="0" fontId="92" fillId="0" borderId="0" xfId="0" applyFont="1">
      <alignment vertical="center"/>
    </xf>
    <xf numFmtId="0" fontId="92" fillId="0" borderId="0" xfId="0" applyFont="1" applyAlignment="1">
      <alignment horizontal="center" vertical="center"/>
    </xf>
    <xf numFmtId="0" fontId="91" fillId="0" borderId="0" xfId="0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>
      <alignment vertical="center"/>
    </xf>
    <xf numFmtId="3" fontId="93" fillId="0" borderId="0" xfId="2423" applyNumberFormat="1" applyFont="1" applyBorder="1" applyAlignment="1">
      <alignment horizontal="centerContinuous" vertical="top"/>
    </xf>
    <xf numFmtId="3" fontId="95" fillId="0" borderId="0" xfId="2423" applyNumberFormat="1" applyFont="1" applyAlignment="1">
      <alignment horizontal="centerContinuous"/>
    </xf>
    <xf numFmtId="3" fontId="95" fillId="0" borderId="0" xfId="2423" applyNumberFormat="1" applyFont="1"/>
    <xf numFmtId="3" fontId="96" fillId="0" borderId="0" xfId="2423" applyNumberFormat="1" applyFont="1" applyFill="1" applyAlignment="1">
      <alignment vertical="center"/>
    </xf>
    <xf numFmtId="3" fontId="29" fillId="0" borderId="0" xfId="2423" applyNumberFormat="1" applyFont="1" applyBorder="1" applyAlignment="1">
      <alignment horizontal="center" vertical="center"/>
    </xf>
    <xf numFmtId="49" fontId="97" fillId="0" borderId="0" xfId="2423" applyNumberFormat="1" applyFont="1" applyFill="1" applyBorder="1" applyAlignment="1">
      <alignment horizontal="center" vertical="center"/>
    </xf>
    <xf numFmtId="3" fontId="97" fillId="0" borderId="0" xfId="2423" applyNumberFormat="1" applyFont="1" applyFill="1" applyBorder="1" applyAlignment="1">
      <alignment horizontal="left" vertical="center"/>
    </xf>
    <xf numFmtId="3" fontId="29" fillId="0" borderId="0" xfId="2423" applyNumberFormat="1" applyFont="1" applyBorder="1" applyAlignment="1">
      <alignment vertical="center"/>
    </xf>
    <xf numFmtId="3" fontId="29" fillId="0" borderId="0" xfId="2423" applyNumberFormat="1" applyFont="1" applyAlignment="1">
      <alignment vertical="center"/>
    </xf>
    <xf numFmtId="3" fontId="98" fillId="0" borderId="0" xfId="2423" applyNumberFormat="1" applyFont="1" applyAlignment="1">
      <alignment vertical="center"/>
    </xf>
    <xf numFmtId="3" fontId="29" fillId="0" borderId="1" xfId="2423" applyNumberFormat="1" applyFont="1" applyBorder="1" applyAlignment="1">
      <alignment horizontal="centerContinuous" vertical="center"/>
    </xf>
    <xf numFmtId="3" fontId="29" fillId="0" borderId="1" xfId="2423" quotePrefix="1" applyNumberFormat="1" applyFont="1" applyBorder="1" applyAlignment="1">
      <alignment horizontal="centerContinuous" vertical="center"/>
    </xf>
    <xf numFmtId="3" fontId="29" fillId="0" borderId="46" xfId="2423" applyNumberFormat="1" applyFont="1" applyBorder="1" applyAlignment="1">
      <alignment horizontal="center" vertical="center"/>
    </xf>
    <xf numFmtId="3" fontId="29" fillId="0" borderId="4" xfId="2423" applyNumberFormat="1" applyFont="1" applyBorder="1" applyAlignment="1">
      <alignment horizontal="center" vertical="center"/>
    </xf>
    <xf numFmtId="3" fontId="29" fillId="0" borderId="47" xfId="2423" applyNumberFormat="1" applyFont="1" applyBorder="1" applyAlignment="1">
      <alignment horizontal="center" vertical="center"/>
    </xf>
    <xf numFmtId="3" fontId="29" fillId="27" borderId="11" xfId="2423" applyNumberFormat="1" applyFont="1" applyFill="1" applyBorder="1" applyAlignment="1">
      <alignment horizontal="center" vertical="center"/>
    </xf>
    <xf numFmtId="41" fontId="29" fillId="27" borderId="48" xfId="2376" applyNumberFormat="1" applyFont="1" applyFill="1" applyBorder="1" applyAlignment="1">
      <alignment vertical="center"/>
    </xf>
    <xf numFmtId="41" fontId="29" fillId="27" borderId="28" xfId="2376" applyNumberFormat="1" applyFont="1" applyFill="1" applyBorder="1" applyAlignment="1">
      <alignment horizontal="center" vertical="center"/>
    </xf>
    <xf numFmtId="41" fontId="29" fillId="27" borderId="49" xfId="2376" applyNumberFormat="1" applyFont="1" applyFill="1" applyBorder="1" applyAlignment="1">
      <alignment vertical="center"/>
    </xf>
    <xf numFmtId="3" fontId="98" fillId="0" borderId="1" xfId="2423" applyNumberFormat="1" applyFont="1" applyBorder="1" applyAlignment="1">
      <alignment vertical="center"/>
    </xf>
    <xf numFmtId="0" fontId="29" fillId="0" borderId="1" xfId="2423" applyFont="1" applyFill="1" applyBorder="1" applyAlignment="1">
      <alignment horizontal="center" vertical="center"/>
    </xf>
    <xf numFmtId="41" fontId="29" fillId="0" borderId="46" xfId="2423" applyNumberFormat="1" applyFont="1" applyFill="1" applyBorder="1" applyAlignment="1">
      <alignment vertical="center"/>
    </xf>
    <xf numFmtId="41" fontId="29" fillId="0" borderId="4" xfId="2423" applyNumberFormat="1" applyFont="1" applyFill="1" applyBorder="1" applyAlignment="1">
      <alignment horizontal="center" vertical="center"/>
    </xf>
    <xf numFmtId="41" fontId="29" fillId="0" borderId="47" xfId="2423" applyNumberFormat="1" applyFont="1" applyFill="1" applyBorder="1" applyAlignment="1">
      <alignment vertical="center"/>
    </xf>
    <xf numFmtId="41" fontId="29" fillId="0" borderId="46" xfId="2423" applyNumberFormat="1" applyFont="1" applyBorder="1" applyAlignment="1">
      <alignment vertical="center"/>
    </xf>
    <xf numFmtId="41" fontId="29" fillId="0" borderId="4" xfId="2423" applyNumberFormat="1" applyFont="1" applyBorder="1" applyAlignment="1">
      <alignment horizontal="center" vertical="center"/>
    </xf>
    <xf numFmtId="41" fontId="29" fillId="0" borderId="47" xfId="2423" applyNumberFormat="1" applyFont="1" applyBorder="1" applyAlignment="1">
      <alignment vertical="center"/>
    </xf>
    <xf numFmtId="3" fontId="98" fillId="0" borderId="1" xfId="2423" applyNumberFormat="1" applyFont="1" applyBorder="1"/>
    <xf numFmtId="3" fontId="98" fillId="0" borderId="0" xfId="2423" applyNumberFormat="1" applyFont="1"/>
    <xf numFmtId="201" fontId="29" fillId="27" borderId="49" xfId="2376" applyNumberFormat="1" applyFont="1" applyFill="1" applyBorder="1" applyAlignment="1">
      <alignment vertical="center"/>
    </xf>
    <xf numFmtId="201" fontId="29" fillId="0" borderId="47" xfId="2423" applyNumberFormat="1" applyFont="1" applyFill="1" applyBorder="1" applyAlignment="1">
      <alignment vertical="center"/>
    </xf>
    <xf numFmtId="203" fontId="29" fillId="0" borderId="47" xfId="2423" applyNumberFormat="1" applyFont="1" applyFill="1" applyBorder="1" applyAlignment="1">
      <alignment vertical="center"/>
    </xf>
    <xf numFmtId="203" fontId="29" fillId="27" borderId="49" xfId="2376" applyNumberFormat="1" applyFont="1" applyFill="1" applyBorder="1" applyAlignment="1">
      <alignment vertical="center"/>
    </xf>
    <xf numFmtId="0" fontId="84" fillId="0" borderId="0" xfId="2452" applyFont="1" applyAlignment="1">
      <alignment horizontal="center" vertical="center"/>
    </xf>
    <xf numFmtId="0" fontId="83" fillId="0" borderId="0" xfId="2452" applyFont="1" applyAlignment="1">
      <alignment horizontal="center" vertical="center"/>
    </xf>
    <xf numFmtId="0" fontId="85" fillId="0" borderId="0" xfId="2451" applyFont="1" applyBorder="1" applyAlignment="1">
      <alignment horizontal="right" vertical="center"/>
    </xf>
    <xf numFmtId="0" fontId="85" fillId="0" borderId="28" xfId="2451" applyFont="1" applyBorder="1" applyAlignment="1">
      <alignment horizontal="right" vertical="center"/>
    </xf>
    <xf numFmtId="0" fontId="85" fillId="0" borderId="0" xfId="2453" applyFont="1" applyAlignment="1">
      <alignment horizontal="right" vertical="center"/>
    </xf>
    <xf numFmtId="0" fontId="85" fillId="0" borderId="28" xfId="2453" applyFont="1" applyBorder="1" applyAlignment="1">
      <alignment horizontal="right" vertical="center"/>
    </xf>
    <xf numFmtId="0" fontId="102" fillId="0" borderId="0" xfId="2540" applyFont="1">
      <alignment vertical="center"/>
    </xf>
    <xf numFmtId="0" fontId="103" fillId="0" borderId="0" xfId="2540" applyFont="1">
      <alignment vertical="center"/>
    </xf>
    <xf numFmtId="0" fontId="104" fillId="0" borderId="0" xfId="2540" applyFont="1" applyAlignment="1">
      <alignment vertical="center"/>
    </xf>
    <xf numFmtId="0" fontId="105" fillId="0" borderId="0" xfId="2541" applyFont="1" applyAlignment="1">
      <alignment horizontal="left" vertical="center"/>
    </xf>
    <xf numFmtId="0" fontId="104" fillId="0" borderId="0" xfId="2540" applyFont="1" applyBorder="1" applyAlignment="1">
      <alignment horizontal="center" vertical="center"/>
    </xf>
    <xf numFmtId="0" fontId="104" fillId="0" borderId="0" xfId="0" applyFont="1" applyBorder="1" applyAlignment="1">
      <alignment vertical="center"/>
    </xf>
    <xf numFmtId="0" fontId="104" fillId="0" borderId="0" xfId="0" applyFont="1" applyBorder="1" applyAlignment="1">
      <alignment horizontal="center" vertical="center"/>
    </xf>
    <xf numFmtId="0" fontId="105" fillId="0" borderId="28" xfId="2541" applyFont="1" applyBorder="1" applyAlignment="1">
      <alignment horizontal="left" vertical="center"/>
    </xf>
    <xf numFmtId="204" fontId="103" fillId="0" borderId="41" xfId="2540" quotePrefix="1" applyNumberFormat="1" applyFont="1" applyFill="1" applyBorder="1" applyAlignment="1">
      <alignment horizontal="center" vertical="center"/>
    </xf>
    <xf numFmtId="0" fontId="103" fillId="0" borderId="29" xfId="2540" applyFont="1" applyFill="1" applyBorder="1" applyAlignment="1">
      <alignment horizontal="center" vertical="center"/>
    </xf>
    <xf numFmtId="0" fontId="103" fillId="0" borderId="29" xfId="2540" applyFont="1" applyFill="1" applyBorder="1" applyAlignment="1">
      <alignment horizontal="center" vertical="center" wrapText="1"/>
    </xf>
    <xf numFmtId="41" fontId="107" fillId="0" borderId="53" xfId="2382" applyFont="1" applyFill="1" applyBorder="1" applyAlignment="1">
      <alignment horizontal="left" vertical="center"/>
    </xf>
    <xf numFmtId="0" fontId="106" fillId="0" borderId="36" xfId="2540" applyFont="1" applyFill="1" applyBorder="1" applyAlignment="1">
      <alignment horizontal="center" vertical="center"/>
    </xf>
    <xf numFmtId="49" fontId="103" fillId="0" borderId="42" xfId="2540" applyNumberFormat="1" applyFont="1" applyFill="1" applyBorder="1" applyAlignment="1">
      <alignment horizontal="center" vertical="center"/>
    </xf>
    <xf numFmtId="0" fontId="103" fillId="0" borderId="42" xfId="2540" applyFont="1" applyFill="1" applyBorder="1" applyAlignment="1">
      <alignment horizontal="center" vertical="center"/>
    </xf>
    <xf numFmtId="0" fontId="103" fillId="0" borderId="42" xfId="2540" applyFont="1" applyFill="1" applyBorder="1" applyAlignment="1">
      <alignment horizontal="center" vertical="center" wrapText="1"/>
    </xf>
    <xf numFmtId="41" fontId="107" fillId="0" borderId="54" xfId="2382" applyFont="1" applyFill="1" applyBorder="1" applyAlignment="1">
      <alignment horizontal="left" vertical="center"/>
    </xf>
    <xf numFmtId="0" fontId="103" fillId="0" borderId="41" xfId="2540" applyFont="1" applyFill="1" applyBorder="1" applyAlignment="1">
      <alignment horizontal="center" vertical="center" wrapText="1"/>
    </xf>
    <xf numFmtId="0" fontId="103" fillId="0" borderId="41" xfId="2540" applyFont="1" applyFill="1" applyBorder="1" applyAlignment="1">
      <alignment horizontal="center" vertical="center"/>
    </xf>
    <xf numFmtId="0" fontId="106" fillId="0" borderId="29" xfId="2540" applyFont="1" applyFill="1" applyBorder="1" applyAlignment="1">
      <alignment horizontal="center" vertical="center" wrapText="1"/>
    </xf>
    <xf numFmtId="0" fontId="29" fillId="0" borderId="42" xfId="2540" applyFont="1" applyFill="1" applyBorder="1" applyAlignment="1">
      <alignment horizontal="center" vertical="center"/>
    </xf>
    <xf numFmtId="41" fontId="107" fillId="0" borderId="53" xfId="2382" applyFont="1" applyFill="1" applyBorder="1" applyAlignment="1">
      <alignment horizontal="left" vertical="center" wrapText="1"/>
    </xf>
    <xf numFmtId="41" fontId="107" fillId="0" borderId="54" xfId="2382" applyFont="1" applyFill="1" applyBorder="1" applyAlignment="1">
      <alignment horizontal="left" vertical="center" wrapText="1"/>
    </xf>
    <xf numFmtId="0" fontId="106" fillId="0" borderId="44" xfId="2540" applyFont="1" applyFill="1" applyBorder="1" applyAlignment="1">
      <alignment horizontal="center" vertical="center"/>
    </xf>
    <xf numFmtId="0" fontId="103" fillId="0" borderId="34" xfId="2540" applyFont="1" applyBorder="1" applyAlignment="1">
      <alignment horizontal="center" vertical="center"/>
    </xf>
    <xf numFmtId="0" fontId="102" fillId="0" borderId="34" xfId="2540" applyFont="1" applyBorder="1">
      <alignment vertical="center"/>
    </xf>
    <xf numFmtId="0" fontId="108" fillId="0" borderId="34" xfId="2540" applyFont="1" applyBorder="1" applyAlignment="1">
      <alignment horizontal="center" vertical="center"/>
    </xf>
    <xf numFmtId="0" fontId="103" fillId="0" borderId="34" xfId="2540" applyFont="1" applyBorder="1">
      <alignment vertical="center"/>
    </xf>
    <xf numFmtId="0" fontId="22" fillId="0" borderId="34" xfId="2540" applyFont="1" applyBorder="1" applyAlignment="1">
      <alignment horizontal="left" vertical="center"/>
    </xf>
    <xf numFmtId="0" fontId="22" fillId="0" borderId="55" xfId="2540" applyFont="1" applyBorder="1" applyAlignment="1">
      <alignment horizontal="left" vertical="center"/>
    </xf>
    <xf numFmtId="0" fontId="106" fillId="0" borderId="35" xfId="2540" applyFont="1" applyBorder="1" applyAlignment="1">
      <alignment horizontal="center" vertical="center"/>
    </xf>
    <xf numFmtId="0" fontId="102" fillId="0" borderId="0" xfId="2540" applyFont="1" applyAlignment="1">
      <alignment horizontal="center" vertical="center"/>
    </xf>
    <xf numFmtId="41" fontId="29" fillId="0" borderId="29" xfId="2382" applyFont="1" applyFill="1" applyBorder="1" applyAlignment="1">
      <alignment horizontal="left" vertical="center" wrapText="1"/>
    </xf>
    <xf numFmtId="41" fontId="29" fillId="0" borderId="42" xfId="2382" applyFont="1" applyFill="1" applyBorder="1" applyAlignment="1">
      <alignment horizontal="left" vertical="center" wrapText="1"/>
    </xf>
    <xf numFmtId="41" fontId="29" fillId="0" borderId="42" xfId="2382" applyFont="1" applyFill="1" applyBorder="1" applyAlignment="1">
      <alignment vertical="center" wrapText="1"/>
    </xf>
    <xf numFmtId="0" fontId="79" fillId="0" borderId="56" xfId="2452" applyFont="1" applyBorder="1" applyAlignment="1">
      <alignment horizontal="center" vertical="center"/>
    </xf>
    <xf numFmtId="0" fontId="79" fillId="0" borderId="58" xfId="2452" applyFont="1" applyBorder="1" applyAlignment="1">
      <alignment horizontal="center" vertical="center"/>
    </xf>
    <xf numFmtId="0" fontId="79" fillId="0" borderId="48" xfId="2452" applyFont="1" applyBorder="1" applyAlignment="1">
      <alignment horizontal="center" vertical="center"/>
    </xf>
    <xf numFmtId="0" fontId="79" fillId="0" borderId="49" xfId="2452" applyFont="1" applyBorder="1" applyAlignment="1">
      <alignment horizontal="center" vertical="center"/>
    </xf>
    <xf numFmtId="0" fontId="109" fillId="0" borderId="0" xfId="0" applyFont="1">
      <alignment vertical="center"/>
    </xf>
    <xf numFmtId="0" fontId="81" fillId="0" borderId="0" xfId="2452" applyFont="1" applyAlignment="1">
      <alignment horizontal="left" vertical="center"/>
    </xf>
    <xf numFmtId="0" fontId="80" fillId="0" borderId="0" xfId="2452" applyFont="1" applyAlignment="1">
      <alignment vertical="center"/>
    </xf>
    <xf numFmtId="0" fontId="111" fillId="0" borderId="0" xfId="0" applyFont="1">
      <alignment vertical="center"/>
    </xf>
    <xf numFmtId="0" fontId="79" fillId="0" borderId="57" xfId="2452" applyFont="1" applyBorder="1" applyAlignment="1">
      <alignment horizontal="center" vertical="center"/>
    </xf>
    <xf numFmtId="0" fontId="79" fillId="0" borderId="28" xfId="2452" applyFont="1" applyBorder="1" applyAlignment="1">
      <alignment horizontal="center" vertical="center"/>
    </xf>
    <xf numFmtId="0" fontId="103" fillId="0" borderId="51" xfId="2540" applyFont="1" applyFill="1" applyBorder="1" applyAlignment="1">
      <alignment horizontal="center" vertical="center" wrapText="1"/>
    </xf>
    <xf numFmtId="49" fontId="103" fillId="0" borderId="51" xfId="2540" applyNumberFormat="1" applyFont="1" applyFill="1" applyBorder="1" applyAlignment="1">
      <alignment horizontal="center" vertical="center"/>
    </xf>
    <xf numFmtId="0" fontId="104" fillId="26" borderId="29" xfId="2540" applyFont="1" applyFill="1" applyBorder="1" applyAlignment="1">
      <alignment horizontal="center" vertical="center"/>
    </xf>
    <xf numFmtId="0" fontId="112" fillId="0" borderId="30" xfId="0" applyFont="1" applyBorder="1" applyAlignment="1">
      <alignment horizontal="center" vertical="center"/>
    </xf>
    <xf numFmtId="0" fontId="112" fillId="0" borderId="31" xfId="0" applyNumberFormat="1" applyFont="1" applyFill="1" applyBorder="1" applyAlignment="1">
      <alignment horizontal="center" vertical="center"/>
    </xf>
    <xf numFmtId="0" fontId="112" fillId="0" borderId="31" xfId="0" applyFont="1" applyBorder="1" applyAlignment="1">
      <alignment horizontal="center" vertical="center" wrapText="1"/>
    </xf>
    <xf numFmtId="49" fontId="112" fillId="0" borderId="31" xfId="0" applyNumberFormat="1" applyFont="1" applyFill="1" applyBorder="1" applyAlignment="1">
      <alignment horizontal="center" vertical="center"/>
    </xf>
    <xf numFmtId="0" fontId="112" fillId="0" borderId="31" xfId="0" applyFont="1" applyFill="1" applyBorder="1" applyAlignment="1">
      <alignment horizontal="center" vertical="center"/>
    </xf>
    <xf numFmtId="0" fontId="112" fillId="0" borderId="31" xfId="0" applyFont="1" applyBorder="1" applyAlignment="1">
      <alignment horizontal="center" vertical="center"/>
    </xf>
    <xf numFmtId="41" fontId="112" fillId="0" borderId="31" xfId="2382" applyFont="1" applyFill="1" applyBorder="1" applyAlignment="1">
      <alignment horizontal="right" vertical="center"/>
    </xf>
    <xf numFmtId="201" fontId="112" fillId="0" borderId="31" xfId="2382" applyNumberFormat="1" applyFont="1" applyFill="1" applyBorder="1" applyAlignment="1">
      <alignment horizontal="right" vertical="center"/>
    </xf>
    <xf numFmtId="201" fontId="112" fillId="0" borderId="31" xfId="2364" applyNumberFormat="1" applyFont="1" applyFill="1" applyBorder="1">
      <alignment vertical="center"/>
    </xf>
    <xf numFmtId="0" fontId="112" fillId="0" borderId="31" xfId="0" applyFont="1" applyFill="1" applyBorder="1" applyAlignment="1">
      <alignment horizontal="center" vertical="center" wrapText="1"/>
    </xf>
    <xf numFmtId="0" fontId="113" fillId="0" borderId="31" xfId="0" applyFont="1" applyFill="1" applyBorder="1" applyAlignment="1">
      <alignment horizontal="center" vertical="center"/>
    </xf>
    <xf numFmtId="0" fontId="114" fillId="0" borderId="31" xfId="0" applyFont="1" applyFill="1" applyBorder="1" applyAlignment="1">
      <alignment vertical="center" wrapText="1"/>
    </xf>
    <xf numFmtId="49" fontId="112" fillId="0" borderId="31" xfId="0" applyNumberFormat="1" applyFont="1" applyBorder="1" applyAlignment="1">
      <alignment horizontal="center" vertical="center"/>
    </xf>
    <xf numFmtId="0" fontId="115" fillId="0" borderId="31" xfId="0" applyFont="1" applyFill="1" applyBorder="1" applyAlignment="1">
      <alignment vertical="center" wrapText="1"/>
    </xf>
    <xf numFmtId="0" fontId="112" fillId="0" borderId="32" xfId="0" applyFont="1" applyFill="1" applyBorder="1" applyAlignment="1">
      <alignment horizontal="center" vertical="center" wrapText="1"/>
    </xf>
    <xf numFmtId="41" fontId="112" fillId="0" borderId="29" xfId="2364" applyFont="1" applyFill="1" applyBorder="1">
      <alignment vertical="center"/>
    </xf>
    <xf numFmtId="201" fontId="112" fillId="0" borderId="29" xfId="2364" applyNumberFormat="1" applyFont="1" applyFill="1" applyBorder="1">
      <alignment vertical="center"/>
    </xf>
    <xf numFmtId="0" fontId="112" fillId="0" borderId="38" xfId="0" applyFont="1" applyBorder="1" applyAlignment="1">
      <alignment horizontal="center" vertical="center"/>
    </xf>
    <xf numFmtId="0" fontId="85" fillId="0" borderId="38" xfId="0" applyFont="1" applyBorder="1" applyAlignment="1">
      <alignment horizontal="center" vertical="center"/>
    </xf>
    <xf numFmtId="0" fontId="117" fillId="0" borderId="38" xfId="0" applyFont="1" applyBorder="1">
      <alignment vertical="center"/>
    </xf>
    <xf numFmtId="201" fontId="118" fillId="0" borderId="38" xfId="0" applyNumberFormat="1" applyFont="1" applyBorder="1">
      <alignment vertical="center"/>
    </xf>
    <xf numFmtId="0" fontId="117" fillId="0" borderId="38" xfId="0" applyFont="1" applyBorder="1" applyAlignment="1">
      <alignment horizontal="center" vertical="center"/>
    </xf>
    <xf numFmtId="0" fontId="115" fillId="0" borderId="38" xfId="0" applyFont="1" applyBorder="1">
      <alignment vertical="center"/>
    </xf>
    <xf numFmtId="0" fontId="112" fillId="0" borderId="39" xfId="0" applyFont="1" applyBorder="1" applyAlignment="1">
      <alignment horizontal="center" vertical="center"/>
    </xf>
    <xf numFmtId="0" fontId="116" fillId="26" borderId="34" xfId="0" applyFont="1" applyFill="1" applyBorder="1" applyAlignment="1">
      <alignment horizontal="center" vertical="center"/>
    </xf>
    <xf numFmtId="0" fontId="85" fillId="26" borderId="34" xfId="0" applyFont="1" applyFill="1" applyBorder="1" applyAlignment="1">
      <alignment horizontal="center" vertical="center"/>
    </xf>
    <xf numFmtId="0" fontId="116" fillId="26" borderId="1" xfId="0" applyFont="1" applyFill="1" applyBorder="1" applyAlignment="1">
      <alignment horizontal="center" vertical="center"/>
    </xf>
    <xf numFmtId="0" fontId="85" fillId="26" borderId="1" xfId="0" applyFont="1" applyFill="1" applyBorder="1" applyAlignment="1">
      <alignment horizontal="center" vertical="center"/>
    </xf>
    <xf numFmtId="41" fontId="116" fillId="26" borderId="1" xfId="2364" applyFont="1" applyFill="1" applyBorder="1" applyAlignment="1">
      <alignment horizontal="center" vertical="center"/>
    </xf>
    <xf numFmtId="0" fontId="116" fillId="26" borderId="1" xfId="0" applyFont="1" applyFill="1" applyBorder="1" applyAlignment="1">
      <alignment horizontal="center" vertical="center" wrapText="1"/>
    </xf>
    <xf numFmtId="0" fontId="112" fillId="0" borderId="43" xfId="0" applyNumberFormat="1" applyFont="1" applyFill="1" applyBorder="1" applyAlignment="1">
      <alignment horizontal="center" vertical="center"/>
    </xf>
    <xf numFmtId="0" fontId="112" fillId="27" borderId="42" xfId="0" applyNumberFormat="1" applyFont="1" applyFill="1" applyBorder="1" applyAlignment="1">
      <alignment horizontal="center" vertical="center"/>
    </xf>
    <xf numFmtId="0" fontId="112" fillId="0" borderId="42" xfId="0" applyFont="1" applyFill="1" applyBorder="1" applyAlignment="1">
      <alignment horizontal="center" vertical="center" wrapText="1"/>
    </xf>
    <xf numFmtId="49" fontId="112" fillId="0" borderId="42" xfId="0" quotePrefix="1" applyNumberFormat="1" applyFont="1" applyFill="1" applyBorder="1" applyAlignment="1">
      <alignment horizontal="center" vertical="center"/>
    </xf>
    <xf numFmtId="0" fontId="112" fillId="27" borderId="42" xfId="0" applyFont="1" applyFill="1" applyBorder="1" applyAlignment="1">
      <alignment horizontal="center" vertical="center"/>
    </xf>
    <xf numFmtId="41" fontId="112" fillId="27" borderId="42" xfId="2364" applyFont="1" applyFill="1" applyBorder="1">
      <alignment vertical="center"/>
    </xf>
    <xf numFmtId="41" fontId="112" fillId="0" borderId="42" xfId="2364" applyFont="1" applyFill="1" applyBorder="1">
      <alignment vertical="center"/>
    </xf>
    <xf numFmtId="49" fontId="112" fillId="0" borderId="42" xfId="0" applyNumberFormat="1" applyFont="1" applyFill="1" applyBorder="1" applyAlignment="1">
      <alignment horizontal="center" vertical="center"/>
    </xf>
    <xf numFmtId="0" fontId="112" fillId="0" borderId="42" xfId="0" applyFont="1" applyFill="1" applyBorder="1" applyAlignment="1">
      <alignment vertical="center" wrapText="1"/>
    </xf>
    <xf numFmtId="0" fontId="115" fillId="0" borderId="42" xfId="0" applyNumberFormat="1" applyFont="1" applyFill="1" applyBorder="1" applyAlignment="1">
      <alignment vertical="center" wrapText="1"/>
    </xf>
    <xf numFmtId="0" fontId="112" fillId="0" borderId="42" xfId="0" applyFont="1" applyFill="1" applyBorder="1">
      <alignment vertical="center"/>
    </xf>
    <xf numFmtId="0" fontId="115" fillId="0" borderId="42" xfId="0" applyFont="1" applyFill="1" applyBorder="1">
      <alignment vertical="center"/>
    </xf>
    <xf numFmtId="0" fontId="112" fillId="0" borderId="44" xfId="0" applyFont="1" applyFill="1" applyBorder="1" applyAlignment="1">
      <alignment horizontal="center" vertical="center" shrinkToFit="1"/>
    </xf>
    <xf numFmtId="49" fontId="112" fillId="0" borderId="2" xfId="0" applyNumberFormat="1" applyFont="1" applyFill="1" applyBorder="1" applyAlignment="1">
      <alignment horizontal="center" vertical="center"/>
    </xf>
    <xf numFmtId="0" fontId="112" fillId="27" borderId="29" xfId="0" applyNumberFormat="1" applyFont="1" applyFill="1" applyBorder="1" applyAlignment="1">
      <alignment horizontal="center" vertical="center"/>
    </xf>
    <xf numFmtId="0" fontId="112" fillId="0" borderId="29" xfId="0" applyFont="1" applyFill="1" applyBorder="1" applyAlignment="1">
      <alignment horizontal="center" vertical="center" wrapText="1"/>
    </xf>
    <xf numFmtId="49" fontId="112" fillId="0" borderId="29" xfId="0" quotePrefix="1" applyNumberFormat="1" applyFont="1" applyFill="1" applyBorder="1" applyAlignment="1">
      <alignment horizontal="center" vertical="center"/>
    </xf>
    <xf numFmtId="0" fontId="112" fillId="27" borderId="29" xfId="0" applyFont="1" applyFill="1" applyBorder="1" applyAlignment="1">
      <alignment horizontal="center" vertical="center"/>
    </xf>
    <xf numFmtId="41" fontId="112" fillId="27" borderId="29" xfId="2364" applyFont="1" applyFill="1" applyBorder="1">
      <alignment vertical="center"/>
    </xf>
    <xf numFmtId="49" fontId="112" fillId="0" borderId="29" xfId="0" applyNumberFormat="1" applyFont="1" applyFill="1" applyBorder="1" applyAlignment="1">
      <alignment horizontal="center" vertical="center"/>
    </xf>
    <xf numFmtId="0" fontId="112" fillId="0" borderId="29" xfId="0" applyFont="1" applyFill="1" applyBorder="1" applyAlignment="1">
      <alignment vertical="center" wrapText="1"/>
    </xf>
    <xf numFmtId="0" fontId="115" fillId="0" borderId="29" xfId="0" applyNumberFormat="1" applyFont="1" applyFill="1" applyBorder="1" applyAlignment="1">
      <alignment vertical="center" wrapText="1"/>
    </xf>
    <xf numFmtId="0" fontId="112" fillId="0" borderId="29" xfId="0" applyFont="1" applyFill="1" applyBorder="1">
      <alignment vertical="center"/>
    </xf>
    <xf numFmtId="0" fontId="115" fillId="0" borderId="29" xfId="0" applyFont="1" applyFill="1" applyBorder="1">
      <alignment vertical="center"/>
    </xf>
    <xf numFmtId="0" fontId="112" fillId="0" borderId="36" xfId="0" applyFont="1" applyFill="1" applyBorder="1" applyAlignment="1">
      <alignment horizontal="center" vertical="center" shrinkToFit="1"/>
    </xf>
    <xf numFmtId="41" fontId="112" fillId="27" borderId="29" xfId="2364" applyNumberFormat="1" applyFont="1" applyFill="1" applyBorder="1">
      <alignment vertical="center"/>
    </xf>
    <xf numFmtId="41" fontId="112" fillId="0" borderId="29" xfId="2364" applyNumberFormat="1" applyFont="1" applyFill="1" applyBorder="1">
      <alignment vertical="center"/>
    </xf>
    <xf numFmtId="0" fontId="115" fillId="0" borderId="29" xfId="0" applyFont="1" applyFill="1" applyBorder="1" applyAlignment="1">
      <alignment vertical="center" wrapText="1"/>
    </xf>
    <xf numFmtId="0" fontId="112" fillId="0" borderId="42" xfId="0" applyFont="1" applyFill="1" applyBorder="1" applyAlignment="1">
      <alignment horizontal="center" vertical="center"/>
    </xf>
    <xf numFmtId="199" fontId="85" fillId="0" borderId="42" xfId="0" applyNumberFormat="1" applyFont="1" applyFill="1" applyBorder="1" applyAlignment="1">
      <alignment horizontal="center" vertical="center"/>
    </xf>
    <xf numFmtId="41" fontId="115" fillId="0" borderId="42" xfId="0" applyNumberFormat="1" applyFont="1" applyFill="1" applyBorder="1">
      <alignment vertical="center"/>
    </xf>
    <xf numFmtId="203" fontId="115" fillId="0" borderId="42" xfId="0" applyNumberFormat="1" applyFont="1" applyFill="1" applyBorder="1">
      <alignment vertical="center"/>
    </xf>
    <xf numFmtId="49" fontId="112" fillId="0" borderId="42" xfId="0" applyNumberFormat="1" applyFont="1" applyFill="1" applyBorder="1">
      <alignment vertical="center"/>
    </xf>
    <xf numFmtId="0" fontId="112" fillId="0" borderId="34" xfId="0" applyFont="1" applyFill="1" applyBorder="1" applyAlignment="1">
      <alignment horizontal="center" vertical="center"/>
    </xf>
    <xf numFmtId="199" fontId="85" fillId="0" borderId="34" xfId="0" applyNumberFormat="1" applyFont="1" applyFill="1" applyBorder="1" applyAlignment="1">
      <alignment horizontal="center" vertical="center"/>
    </xf>
    <xf numFmtId="41" fontId="115" fillId="0" borderId="34" xfId="0" applyNumberFormat="1" applyFont="1" applyFill="1" applyBorder="1">
      <alignment vertical="center"/>
    </xf>
    <xf numFmtId="201" fontId="115" fillId="0" borderId="34" xfId="0" applyNumberFormat="1" applyFont="1" applyFill="1" applyBorder="1">
      <alignment vertical="center"/>
    </xf>
    <xf numFmtId="49" fontId="112" fillId="0" borderId="34" xfId="0" applyNumberFormat="1" applyFont="1" applyFill="1" applyBorder="1">
      <alignment vertical="center"/>
    </xf>
    <xf numFmtId="0" fontId="112" fillId="0" borderId="34" xfId="0" applyFont="1" applyFill="1" applyBorder="1" applyAlignment="1">
      <alignment vertical="center" wrapText="1"/>
    </xf>
    <xf numFmtId="0" fontId="112" fillId="0" borderId="34" xfId="0" applyFont="1" applyFill="1" applyBorder="1" applyAlignment="1">
      <alignment horizontal="center" vertical="center" wrapText="1"/>
    </xf>
    <xf numFmtId="0" fontId="115" fillId="0" borderId="34" xfId="0" applyFont="1" applyFill="1" applyBorder="1">
      <alignment vertical="center"/>
    </xf>
    <xf numFmtId="0" fontId="112" fillId="0" borderId="34" xfId="0" applyFont="1" applyFill="1" applyBorder="1">
      <alignment vertical="center"/>
    </xf>
    <xf numFmtId="0" fontId="112" fillId="0" borderId="35" xfId="0" applyFont="1" applyFill="1" applyBorder="1" applyAlignment="1">
      <alignment horizontal="center" vertical="center" shrinkToFit="1"/>
    </xf>
    <xf numFmtId="49" fontId="112" fillId="0" borderId="30" xfId="0" applyNumberFormat="1" applyFont="1" applyFill="1" applyBorder="1" applyAlignment="1">
      <alignment horizontal="center" vertical="center"/>
    </xf>
    <xf numFmtId="41" fontId="112" fillId="0" borderId="31" xfId="2364" applyFont="1" applyFill="1" applyBorder="1">
      <alignment vertical="center"/>
    </xf>
    <xf numFmtId="41" fontId="112" fillId="0" borderId="31" xfId="0" applyNumberFormat="1" applyFont="1" applyFill="1" applyBorder="1" applyAlignment="1">
      <alignment horizontal="center" vertical="center" wrapText="1"/>
    </xf>
    <xf numFmtId="0" fontId="112" fillId="27" borderId="32" xfId="0" applyFont="1" applyFill="1" applyBorder="1" applyAlignment="1">
      <alignment horizontal="center" vertical="center" shrinkToFit="1"/>
    </xf>
    <xf numFmtId="0" fontId="112" fillId="0" borderId="42" xfId="0" applyNumberFormat="1" applyFont="1" applyFill="1" applyBorder="1" applyAlignment="1">
      <alignment horizontal="center" vertical="center"/>
    </xf>
    <xf numFmtId="41" fontId="112" fillId="0" borderId="42" xfId="2364" applyFont="1" applyFill="1" applyBorder="1" applyAlignment="1">
      <alignment horizontal="right" vertical="center"/>
    </xf>
    <xf numFmtId="41" fontId="112" fillId="0" borderId="42" xfId="2364" applyFont="1" applyFill="1" applyBorder="1" applyAlignment="1">
      <alignment horizontal="center" vertical="center"/>
    </xf>
    <xf numFmtId="0" fontId="115" fillId="0" borderId="42" xfId="2481" applyFont="1" applyFill="1" applyBorder="1" applyAlignment="1">
      <alignment vertical="center" wrapText="1"/>
    </xf>
    <xf numFmtId="0" fontId="112" fillId="27" borderId="44" xfId="0" applyFont="1" applyFill="1" applyBorder="1" applyAlignment="1">
      <alignment horizontal="center" vertical="center" shrinkToFit="1"/>
    </xf>
    <xf numFmtId="0" fontId="112" fillId="0" borderId="29" xfId="0" applyNumberFormat="1" applyFont="1" applyFill="1" applyBorder="1" applyAlignment="1">
      <alignment horizontal="center" vertical="center"/>
    </xf>
    <xf numFmtId="0" fontId="112" fillId="0" borderId="29" xfId="0" applyFont="1" applyFill="1" applyBorder="1" applyAlignment="1">
      <alignment horizontal="center" vertical="center"/>
    </xf>
    <xf numFmtId="41" fontId="112" fillId="0" borderId="29" xfId="2364" applyFont="1" applyFill="1" applyBorder="1" applyAlignment="1">
      <alignment horizontal="right" vertical="center"/>
    </xf>
    <xf numFmtId="201" fontId="112" fillId="0" borderId="29" xfId="2364" applyNumberFormat="1" applyFont="1" applyFill="1" applyBorder="1" applyAlignment="1">
      <alignment horizontal="right" vertical="center"/>
    </xf>
    <xf numFmtId="41" fontId="112" fillId="0" borderId="29" xfId="2364" applyFont="1" applyFill="1" applyBorder="1" applyAlignment="1">
      <alignment horizontal="center" vertical="center"/>
    </xf>
    <xf numFmtId="0" fontId="115" fillId="0" borderId="29" xfId="2481" applyFont="1" applyFill="1" applyBorder="1" applyAlignment="1">
      <alignment vertical="center" wrapText="1"/>
    </xf>
    <xf numFmtId="0" fontId="112" fillId="27" borderId="36" xfId="0" applyFont="1" applyFill="1" applyBorder="1" applyAlignment="1">
      <alignment horizontal="center" vertical="center" shrinkToFit="1"/>
    </xf>
    <xf numFmtId="41" fontId="112" fillId="0" borderId="34" xfId="0" applyNumberFormat="1" applyFont="1" applyFill="1" applyBorder="1">
      <alignment vertical="center"/>
    </xf>
    <xf numFmtId="201" fontId="112" fillId="0" borderId="34" xfId="0" applyNumberFormat="1" applyFont="1" applyFill="1" applyBorder="1">
      <alignment vertical="center"/>
    </xf>
    <xf numFmtId="49" fontId="112" fillId="0" borderId="34" xfId="0" applyNumberFormat="1" applyFont="1" applyFill="1" applyBorder="1" applyAlignment="1">
      <alignment horizontal="center" vertical="center"/>
    </xf>
    <xf numFmtId="0" fontId="115" fillId="0" borderId="34" xfId="0" applyNumberFormat="1" applyFont="1" applyFill="1" applyBorder="1" applyAlignment="1">
      <alignment vertical="center" wrapText="1"/>
    </xf>
    <xf numFmtId="0" fontId="80" fillId="0" borderId="1" xfId="2452" applyFont="1" applyBorder="1" applyAlignment="1">
      <alignment horizontal="center" vertical="center"/>
    </xf>
    <xf numFmtId="0" fontId="81" fillId="0" borderId="1" xfId="2452" applyFont="1" applyBorder="1" applyAlignment="1">
      <alignment horizontal="center" vertical="center"/>
    </xf>
    <xf numFmtId="0" fontId="110" fillId="0" borderId="0" xfId="2452" applyFont="1" applyFill="1" applyAlignment="1">
      <alignment horizontal="left" vertical="center"/>
    </xf>
    <xf numFmtId="0" fontId="81" fillId="0" borderId="0" xfId="2452" applyFont="1" applyAlignment="1">
      <alignment horizontal="left" vertical="center"/>
    </xf>
    <xf numFmtId="0" fontId="81" fillId="0" borderId="0" xfId="2452" applyFont="1" applyFill="1" applyAlignment="1">
      <alignment horizontal="left" vertical="center"/>
    </xf>
    <xf numFmtId="0" fontId="82" fillId="0" borderId="56" xfId="2452" applyFont="1" applyBorder="1" applyAlignment="1">
      <alignment horizontal="center" vertical="center"/>
    </xf>
    <xf numFmtId="0" fontId="82" fillId="0" borderId="58" xfId="2452" applyFont="1" applyBorder="1" applyAlignment="1">
      <alignment horizontal="center" vertical="center"/>
    </xf>
    <xf numFmtId="0" fontId="82" fillId="0" borderId="48" xfId="2452" applyFont="1" applyBorder="1" applyAlignment="1">
      <alignment horizontal="center" vertical="center"/>
    </xf>
    <xf numFmtId="0" fontId="82" fillId="0" borderId="49" xfId="2452" applyFont="1" applyBorder="1" applyAlignment="1">
      <alignment horizontal="center" vertical="center"/>
    </xf>
    <xf numFmtId="0" fontId="78" fillId="0" borderId="46" xfId="2452" applyFont="1" applyBorder="1" applyAlignment="1">
      <alignment horizontal="center" vertical="center"/>
    </xf>
    <xf numFmtId="0" fontId="78" fillId="0" borderId="4" xfId="2452" applyFont="1" applyBorder="1" applyAlignment="1">
      <alignment horizontal="center" vertical="center"/>
    </xf>
    <xf numFmtId="0" fontId="78" fillId="0" borderId="47" xfId="2452" applyFont="1" applyBorder="1" applyAlignment="1">
      <alignment horizontal="center" vertical="center"/>
    </xf>
    <xf numFmtId="0" fontId="81" fillId="0" borderId="56" xfId="2452" applyFont="1" applyBorder="1" applyAlignment="1">
      <alignment horizontal="center" vertical="center"/>
    </xf>
    <xf numFmtId="0" fontId="81" fillId="0" borderId="58" xfId="2452" applyFont="1" applyBorder="1" applyAlignment="1">
      <alignment horizontal="center" vertical="center"/>
    </xf>
    <xf numFmtId="0" fontId="81" fillId="0" borderId="48" xfId="2452" applyFont="1" applyBorder="1" applyAlignment="1">
      <alignment horizontal="center" vertical="center"/>
    </xf>
    <xf numFmtId="0" fontId="81" fillId="0" borderId="49" xfId="2452" applyFont="1" applyBorder="1" applyAlignment="1">
      <alignment horizontal="center" vertical="center"/>
    </xf>
    <xf numFmtId="0" fontId="82" fillId="0" borderId="59" xfId="2452" applyFont="1" applyBorder="1" applyAlignment="1">
      <alignment horizontal="center" vertical="center"/>
    </xf>
    <xf numFmtId="0" fontId="82" fillId="0" borderId="13" xfId="2452" applyFont="1" applyBorder="1" applyAlignment="1">
      <alignment horizontal="center" vertical="center"/>
    </xf>
    <xf numFmtId="0" fontId="68" fillId="0" borderId="0" xfId="0" applyFont="1" applyBorder="1" applyAlignment="1">
      <alignment horizontal="center" vertical="center"/>
    </xf>
    <xf numFmtId="0" fontId="85" fillId="0" borderId="33" xfId="0" applyFont="1" applyFill="1" applyBorder="1" applyAlignment="1">
      <alignment horizontal="center" vertical="center"/>
    </xf>
    <xf numFmtId="0" fontId="85" fillId="0" borderId="34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center" vertical="center"/>
    </xf>
    <xf numFmtId="0" fontId="73" fillId="0" borderId="28" xfId="0" applyFont="1" applyFill="1" applyBorder="1" applyAlignment="1">
      <alignment horizontal="left" vertical="center"/>
    </xf>
    <xf numFmtId="0" fontId="73" fillId="0" borderId="28" xfId="0" applyFont="1" applyFill="1" applyBorder="1" applyAlignment="1">
      <alignment horizontal="center" vertical="center"/>
    </xf>
    <xf numFmtId="49" fontId="116" fillId="26" borderId="1" xfId="0" applyNumberFormat="1" applyFont="1" applyFill="1" applyBorder="1" applyAlignment="1">
      <alignment horizontal="center" vertical="center"/>
    </xf>
    <xf numFmtId="0" fontId="116" fillId="26" borderId="1" xfId="0" applyNumberFormat="1" applyFont="1" applyFill="1" applyBorder="1" applyAlignment="1">
      <alignment horizontal="center" vertical="center" wrapText="1"/>
    </xf>
    <xf numFmtId="0" fontId="116" fillId="26" borderId="1" xfId="0" applyNumberFormat="1" applyFont="1" applyFill="1" applyBorder="1" applyAlignment="1">
      <alignment horizontal="center" vertical="center"/>
    </xf>
    <xf numFmtId="0" fontId="116" fillId="26" borderId="1" xfId="0" applyFont="1" applyFill="1" applyBorder="1" applyAlignment="1">
      <alignment horizontal="center" vertical="center"/>
    </xf>
    <xf numFmtId="49" fontId="116" fillId="26" borderId="1" xfId="0" applyNumberFormat="1" applyFont="1" applyFill="1" applyBorder="1" applyAlignment="1">
      <alignment horizontal="center" vertical="center" wrapText="1"/>
    </xf>
    <xf numFmtId="0" fontId="85" fillId="26" borderId="1" xfId="0" applyFont="1" applyFill="1" applyBorder="1" applyAlignment="1">
      <alignment horizontal="center" vertical="center" wrapText="1"/>
    </xf>
    <xf numFmtId="0" fontId="85" fillId="26" borderId="1" xfId="0" applyFont="1" applyFill="1" applyBorder="1" applyAlignment="1">
      <alignment horizontal="center" vertical="center"/>
    </xf>
    <xf numFmtId="0" fontId="116" fillId="26" borderId="1" xfId="0" applyFont="1" applyFill="1" applyBorder="1" applyAlignment="1">
      <alignment horizontal="center" vertical="center" shrinkToFit="1"/>
    </xf>
    <xf numFmtId="0" fontId="85" fillId="0" borderId="43" xfId="0" applyFont="1" applyFill="1" applyBorder="1" applyAlignment="1">
      <alignment horizontal="center" vertical="center"/>
    </xf>
    <xf numFmtId="0" fontId="85" fillId="0" borderId="42" xfId="0" applyFont="1" applyFill="1" applyBorder="1" applyAlignment="1">
      <alignment horizontal="center" vertical="center"/>
    </xf>
    <xf numFmtId="3" fontId="29" fillId="0" borderId="45" xfId="2423" applyNumberFormat="1" applyFont="1" applyBorder="1" applyAlignment="1">
      <alignment horizontal="center" vertical="center"/>
    </xf>
    <xf numFmtId="3" fontId="29" fillId="0" borderId="11" xfId="2423" applyNumberFormat="1" applyFont="1" applyBorder="1" applyAlignment="1">
      <alignment horizontal="center" vertical="center"/>
    </xf>
    <xf numFmtId="3" fontId="98" fillId="0" borderId="1" xfId="2423" applyNumberFormat="1" applyFont="1" applyBorder="1" applyAlignment="1">
      <alignment vertical="center"/>
    </xf>
    <xf numFmtId="0" fontId="116" fillId="0" borderId="37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Border="1" applyAlignment="1">
      <alignment horizontal="left" vertical="center"/>
    </xf>
    <xf numFmtId="0" fontId="91" fillId="0" borderId="0" xfId="0" applyFont="1" applyBorder="1" applyAlignment="1">
      <alignment horizontal="center" vertical="center"/>
    </xf>
    <xf numFmtId="0" fontId="116" fillId="26" borderId="37" xfId="0" applyFont="1" applyFill="1" applyBorder="1" applyAlignment="1">
      <alignment horizontal="center" vertical="center"/>
    </xf>
    <xf numFmtId="0" fontId="116" fillId="26" borderId="38" xfId="0" applyFont="1" applyFill="1" applyBorder="1" applyAlignment="1">
      <alignment horizontal="center" vertical="center" wrapText="1"/>
    </xf>
    <xf numFmtId="0" fontId="116" fillId="26" borderId="38" xfId="0" applyFont="1" applyFill="1" applyBorder="1" applyAlignment="1">
      <alignment horizontal="center" vertical="center"/>
    </xf>
    <xf numFmtId="0" fontId="116" fillId="26" borderId="40" xfId="0" applyFont="1" applyFill="1" applyBorder="1" applyAlignment="1">
      <alignment horizontal="center" vertical="center"/>
    </xf>
    <xf numFmtId="0" fontId="116" fillId="26" borderId="31" xfId="0" applyFont="1" applyFill="1" applyBorder="1" applyAlignment="1">
      <alignment horizontal="center" vertical="center"/>
    </xf>
    <xf numFmtId="0" fontId="116" fillId="26" borderId="39" xfId="0" applyFont="1" applyFill="1" applyBorder="1" applyAlignment="1">
      <alignment horizontal="center" vertical="center"/>
    </xf>
    <xf numFmtId="0" fontId="104" fillId="26" borderId="32" xfId="2540" applyFont="1" applyFill="1" applyBorder="1" applyAlignment="1">
      <alignment horizontal="center" vertical="center"/>
    </xf>
    <xf numFmtId="0" fontId="104" fillId="26" borderId="36" xfId="2540" applyFont="1" applyFill="1" applyBorder="1" applyAlignment="1">
      <alignment horizontal="center" vertical="center"/>
    </xf>
    <xf numFmtId="0" fontId="103" fillId="0" borderId="50" xfId="2540" applyFont="1" applyFill="1" applyBorder="1" applyAlignment="1">
      <alignment horizontal="center" vertical="center"/>
    </xf>
    <xf numFmtId="0" fontId="103" fillId="0" borderId="43" xfId="2540" applyFont="1" applyFill="1" applyBorder="1" applyAlignment="1">
      <alignment horizontal="center" vertical="center"/>
    </xf>
    <xf numFmtId="0" fontId="101" fillId="0" borderId="0" xfId="2540" applyFont="1" applyAlignment="1">
      <alignment horizontal="center" vertical="center"/>
    </xf>
    <xf numFmtId="0" fontId="104" fillId="0" borderId="0" xfId="2540" applyFont="1" applyBorder="1" applyAlignment="1">
      <alignment horizontal="left" vertical="center"/>
    </xf>
    <xf numFmtId="0" fontId="104" fillId="26" borderId="30" xfId="2540" applyFont="1" applyFill="1" applyBorder="1" applyAlignment="1">
      <alignment horizontal="center" vertical="center" wrapText="1"/>
    </xf>
    <xf numFmtId="0" fontId="104" fillId="26" borderId="2" xfId="2540" applyFont="1" applyFill="1" applyBorder="1" applyAlignment="1">
      <alignment horizontal="center" vertical="center"/>
    </xf>
    <xf numFmtId="0" fontId="104" fillId="26" borderId="31" xfId="2540" applyFont="1" applyFill="1" applyBorder="1" applyAlignment="1">
      <alignment horizontal="center" vertical="center"/>
    </xf>
    <xf numFmtId="0" fontId="104" fillId="26" borderId="29" xfId="2540" applyFont="1" applyFill="1" applyBorder="1" applyAlignment="1">
      <alignment horizontal="center" vertical="center"/>
    </xf>
    <xf numFmtId="0" fontId="104" fillId="26" borderId="52" xfId="2540" applyFont="1" applyFill="1" applyBorder="1" applyAlignment="1">
      <alignment horizontal="center" vertical="center"/>
    </xf>
    <xf numFmtId="0" fontId="104" fillId="26" borderId="42" xfId="2540" applyFont="1" applyFill="1" applyBorder="1" applyAlignment="1">
      <alignment horizontal="center" vertical="center"/>
    </xf>
    <xf numFmtId="0" fontId="104" fillId="26" borderId="31" xfId="2540" applyFont="1" applyFill="1" applyBorder="1" applyAlignment="1">
      <alignment horizontal="center" vertical="center" wrapText="1"/>
    </xf>
    <xf numFmtId="0" fontId="104" fillId="26" borderId="29" xfId="2540" applyFont="1" applyFill="1" applyBorder="1" applyAlignment="1">
      <alignment horizontal="center" vertical="center" wrapText="1"/>
    </xf>
    <xf numFmtId="0" fontId="103" fillId="0" borderId="60" xfId="2540" applyFont="1" applyFill="1" applyBorder="1" applyAlignment="1">
      <alignment horizontal="center" vertical="center"/>
    </xf>
    <xf numFmtId="0" fontId="104" fillId="0" borderId="33" xfId="2540" applyFont="1" applyBorder="1" applyAlignment="1">
      <alignment horizontal="center" vertical="center"/>
    </xf>
    <xf numFmtId="0" fontId="104" fillId="0" borderId="34" xfId="2540" applyFont="1" applyBorder="1" applyAlignment="1">
      <alignment horizontal="center" vertical="center"/>
    </xf>
    <xf numFmtId="0" fontId="104" fillId="26" borderId="52" xfId="2540" applyFont="1" applyFill="1" applyBorder="1" applyAlignment="1">
      <alignment horizontal="center" vertical="center" wrapText="1"/>
    </xf>
  </cellXfs>
  <cellStyles count="2542">
    <cellStyle name="#,##0" xfId="1"/>
    <cellStyle name=";;;" xfId="2"/>
    <cellStyle name="??&amp;O?&amp;H?_x0008__x000f__x0007_?_x0007__x0001__x0001_" xfId="3"/>
    <cellStyle name="??&amp;O?&amp;H?_x0008_??_x0007__x0001__x0001_" xfId="4"/>
    <cellStyle name="??&amp;쏗?뷐9_x0008__x0011__x0007_?_x0007__x0001__x0001_" xfId="5"/>
    <cellStyle name="???­_INQUIRY ¿?¾÷?ß?ø " xfId="6"/>
    <cellStyle name="???Ø_??°???(2¿?) " xfId="7"/>
    <cellStyle name="?Þ¸¶ [0]_INQUIRY ¿?¾÷?ß?ø " xfId="8"/>
    <cellStyle name="?Þ¸¶_INQUIRY ¿?¾÷?ß?ø " xfId="9"/>
    <cellStyle name="_2001년 발주계획" xfId="10"/>
    <cellStyle name="_6월5회" xfId="11"/>
    <cellStyle name="_6월5회_삼풍교A2괴산방향" xfId="12"/>
    <cellStyle name="_6월5회_삼풍교실정보고(수정)" xfId="13"/>
    <cellStyle name="_6월5회_설계변경산출" xfId="14"/>
    <cellStyle name="_6월5회_설계변경산출_9공구대우통신관로" xfId="15"/>
    <cellStyle name="_6월5회_설계변경산출_9공구대우통신관로_삼풍교A2괴산방향" xfId="16"/>
    <cellStyle name="_6월5회_설계변경산출_9공구대우통신관로_삼풍교실정보고(수정)" xfId="17"/>
    <cellStyle name="_6월5회_설계변경산출_9공구대우통신관로_연풍1보(cjn)" xfId="18"/>
    <cellStyle name="_6월5회_설계변경산출_9공구대우통신관로_전기비저항탐사(삼풍교)" xfId="19"/>
    <cellStyle name="_6월5회_설계변경산출_9공구대우통신관로_전기비저항탐사(연풍교)" xfId="20"/>
    <cellStyle name="_6월5회_설계변경산출_삼풍교A2괴산방향" xfId="21"/>
    <cellStyle name="_6월5회_설계변경산출_삼풍교실정보고(수정)" xfId="22"/>
    <cellStyle name="_6월5회_설계변경산출_연풍1보(cjn)" xfId="23"/>
    <cellStyle name="_6월5회_설계변경산출_전기비저항탐사(삼풍교)" xfId="24"/>
    <cellStyle name="_6월5회_설계변경산출_전기비저항탐사(연풍교)" xfId="25"/>
    <cellStyle name="_6월5회_설계변경산출_통신관로(9공구)" xfId="26"/>
    <cellStyle name="_6월5회_설계변경산출_통신관로(9공구)_삼풍교A2괴산방향" xfId="27"/>
    <cellStyle name="_6월5회_설계변경산출_통신관로(9공구)_삼풍교실정보고(수정)" xfId="28"/>
    <cellStyle name="_6월5회_설계변경산출_통신관로(9공구)_연풍1보(cjn)" xfId="29"/>
    <cellStyle name="_6월5회_설계변경산출_통신관로(9공구)_전기비저항탐사(삼풍교)" xfId="30"/>
    <cellStyle name="_6월5회_설계변경산출_통신관로(9공구)_전기비저항탐사(연풍교)" xfId="31"/>
    <cellStyle name="_6월5회_연풍1보(cjn)" xfId="32"/>
    <cellStyle name="_6월5회_전기비저항탐사(삼풍교)" xfId="33"/>
    <cellStyle name="_6월5회_전기비저항탐사(연풍교)" xfId="34"/>
    <cellStyle name="_B-1.은행-옥천부대공내역" xfId="35"/>
    <cellStyle name="_기계설비" xfId="36"/>
    <cellStyle name="_기계설비_횡계영업소톨케이트" xfId="37"/>
    <cellStyle name="_대곡이설(투찰)" xfId="38"/>
    <cellStyle name="_대곡이설(투찰)_1" xfId="39"/>
    <cellStyle name="_대곡이설(투찰)_1_경찰서-터미널간도로(투찰)②" xfId="40"/>
    <cellStyle name="_대곡이설(투찰)_1_경찰서-터미널간도로(투찰)②_공종분리" xfId="41"/>
    <cellStyle name="_대곡이설(투찰)_1_경찰서-터미널간도로(투찰)②_공종분리_무안-광주 견적의뢰(1-4공구)공내역" xfId="42"/>
    <cellStyle name="_대곡이설(투찰)_1_경찰서-터미널간도로(투찰)②_공종분리_무안-광주 견적제출" xfId="43"/>
    <cellStyle name="_대곡이설(투찰)_1_경찰서-터미널간도로(투찰)②_무안-광주 견적의뢰(1-4공구)공내역" xfId="44"/>
    <cellStyle name="_대곡이설(투찰)_1_경찰서-터미널간도로(투찰)②_무안-광주 견적제출" xfId="45"/>
    <cellStyle name="_대곡이설(투찰)_1_경찰서-터미널간도로(투찰)②_중앙선8공구(실행검토)" xfId="46"/>
    <cellStyle name="_대곡이설(투찰)_1_경찰서-터미널간도로(투찰)②_중앙선8공구(실행검토)_무안-광주 견적의뢰(1-4공구)공내역" xfId="47"/>
    <cellStyle name="_대곡이설(투찰)_1_경찰서-터미널간도로(투찰)②_중앙선8공구(실행검토)_무안-광주 견적제출" xfId="48"/>
    <cellStyle name="_대곡이설(투찰)_1_공종분리" xfId="49"/>
    <cellStyle name="_대곡이설(투찰)_1_공종분리_무안-광주 견적의뢰(1-4공구)공내역" xfId="50"/>
    <cellStyle name="_대곡이설(투찰)_1_공종분리_무안-광주 견적제출" xfId="51"/>
    <cellStyle name="_대곡이설(투찰)_1_무안-광주 견적의뢰(1-4공구)공내역" xfId="52"/>
    <cellStyle name="_대곡이설(투찰)_1_무안-광주 견적제출" xfId="53"/>
    <cellStyle name="_대곡이설(투찰)_1_봉무지방산업단지도로(투찰)②" xfId="54"/>
    <cellStyle name="_대곡이설(투찰)_1_봉무지방산업단지도로(투찰)②_공종분리" xfId="55"/>
    <cellStyle name="_대곡이설(투찰)_1_봉무지방산업단지도로(투찰)②_공종분리_무안-광주 견적의뢰(1-4공구)공내역" xfId="56"/>
    <cellStyle name="_대곡이설(투찰)_1_봉무지방산업단지도로(투찰)②_공종분리_무안-광주 견적제출" xfId="57"/>
    <cellStyle name="_대곡이설(투찰)_1_봉무지방산업단지도로(투찰)②_무안-광주 견적의뢰(1-4공구)공내역" xfId="58"/>
    <cellStyle name="_대곡이설(투찰)_1_봉무지방산업단지도로(투찰)②_무안-광주 견적제출" xfId="59"/>
    <cellStyle name="_대곡이설(투찰)_1_봉무지방산업단지도로(투찰)②_중앙선8공구(실행검토)" xfId="60"/>
    <cellStyle name="_대곡이설(투찰)_1_봉무지방산업단지도로(투찰)②_중앙선8공구(실행검토)_무안-광주 견적의뢰(1-4공구)공내역" xfId="61"/>
    <cellStyle name="_대곡이설(투찰)_1_봉무지방산업단지도로(투찰)②_중앙선8공구(실행검토)_무안-광주 견적제출" xfId="62"/>
    <cellStyle name="_대곡이설(투찰)_1_봉무지방산업단지도로(투찰)②+0.250%" xfId="63"/>
    <cellStyle name="_대곡이설(투찰)_1_봉무지방산업단지도로(투찰)②+0.250%_공종분리" xfId="64"/>
    <cellStyle name="_대곡이설(투찰)_1_봉무지방산업단지도로(투찰)②+0.250%_공종분리_무안-광주 견적의뢰(1-4공구)공내역" xfId="65"/>
    <cellStyle name="_대곡이설(투찰)_1_봉무지방산업단지도로(투찰)②+0.250%_공종분리_무안-광주 견적제출" xfId="66"/>
    <cellStyle name="_대곡이설(투찰)_1_봉무지방산업단지도로(투찰)②+0.250%_무안-광주 견적의뢰(1-4공구)공내역" xfId="67"/>
    <cellStyle name="_대곡이설(투찰)_1_봉무지방산업단지도로(투찰)②+0.250%_무안-광주 견적제출" xfId="68"/>
    <cellStyle name="_대곡이설(투찰)_1_봉무지방산업단지도로(투찰)②+0.250%_중앙선8공구(실행검토)" xfId="69"/>
    <cellStyle name="_대곡이설(투찰)_1_봉무지방산업단지도로(투찰)②+0.250%_중앙선8공구(실행검토)_무안-광주 견적의뢰(1-4공구)공내역" xfId="70"/>
    <cellStyle name="_대곡이설(투찰)_1_봉무지방산업단지도로(투찰)②+0.250%_중앙선8공구(실행검토)_무안-광주 견적제출" xfId="71"/>
    <cellStyle name="_대곡이설(투찰)_1_중앙선8공구(실행검토)" xfId="72"/>
    <cellStyle name="_대곡이설(투찰)_1_중앙선8공구(실행검토)_무안-광주 견적의뢰(1-4공구)공내역" xfId="73"/>
    <cellStyle name="_대곡이설(투찰)_1_중앙선8공구(실행검토)_무안-광주 견적제출" xfId="74"/>
    <cellStyle name="_대곡이설(투찰)_1_합덕-신례원(2공구)투찰" xfId="75"/>
    <cellStyle name="_대곡이설(투찰)_1_합덕-신례원(2공구)투찰_경찰서-터미널간도로(투찰)②" xfId="76"/>
    <cellStyle name="_대곡이설(투찰)_1_합덕-신례원(2공구)투찰_경찰서-터미널간도로(투찰)②_공종분리" xfId="77"/>
    <cellStyle name="_대곡이설(투찰)_1_합덕-신례원(2공구)투찰_경찰서-터미널간도로(투찰)②_공종분리_무안-광주 견적의뢰(1-4공구)공내역" xfId="78"/>
    <cellStyle name="_대곡이설(투찰)_1_합덕-신례원(2공구)투찰_경찰서-터미널간도로(투찰)②_공종분리_무안-광주 견적제출" xfId="79"/>
    <cellStyle name="_대곡이설(투찰)_1_합덕-신례원(2공구)투찰_경찰서-터미널간도로(투찰)②_무안-광주 견적의뢰(1-4공구)공내역" xfId="80"/>
    <cellStyle name="_대곡이설(투찰)_1_합덕-신례원(2공구)투찰_경찰서-터미널간도로(투찰)②_무안-광주 견적제출" xfId="81"/>
    <cellStyle name="_대곡이설(투찰)_1_합덕-신례원(2공구)투찰_경찰서-터미널간도로(투찰)②_중앙선8공구(실행검토)" xfId="82"/>
    <cellStyle name="_대곡이설(투찰)_1_합덕-신례원(2공구)투찰_경찰서-터미널간도로(투찰)②_중앙선8공구(실행검토)_무안-광주 견적의뢰(1-4공구)공내역" xfId="83"/>
    <cellStyle name="_대곡이설(투찰)_1_합덕-신례원(2공구)투찰_경찰서-터미널간도로(투찰)②_중앙선8공구(실행검토)_무안-광주 견적제출" xfId="84"/>
    <cellStyle name="_대곡이설(투찰)_1_합덕-신례원(2공구)투찰_공종분리" xfId="85"/>
    <cellStyle name="_대곡이설(투찰)_1_합덕-신례원(2공구)투찰_공종분리_무안-광주 견적의뢰(1-4공구)공내역" xfId="86"/>
    <cellStyle name="_대곡이설(투찰)_1_합덕-신례원(2공구)투찰_공종분리_무안-광주 견적제출" xfId="87"/>
    <cellStyle name="_대곡이설(투찰)_1_합덕-신례원(2공구)투찰_무안-광주 견적의뢰(1-4공구)공내역" xfId="88"/>
    <cellStyle name="_대곡이설(투찰)_1_합덕-신례원(2공구)투찰_무안-광주 견적제출" xfId="89"/>
    <cellStyle name="_대곡이설(투찰)_1_합덕-신례원(2공구)투찰_봉무지방산업단지도로(투찰)②" xfId="90"/>
    <cellStyle name="_대곡이설(투찰)_1_합덕-신례원(2공구)투찰_봉무지방산업단지도로(투찰)②_공종분리" xfId="91"/>
    <cellStyle name="_대곡이설(투찰)_1_합덕-신례원(2공구)투찰_봉무지방산업단지도로(투찰)②_공종분리_무안-광주 견적의뢰(1-4공구)공내역" xfId="92"/>
    <cellStyle name="_대곡이설(투찰)_1_합덕-신례원(2공구)투찰_봉무지방산업단지도로(투찰)②_공종분리_무안-광주 견적제출" xfId="93"/>
    <cellStyle name="_대곡이설(투찰)_1_합덕-신례원(2공구)투찰_봉무지방산업단지도로(투찰)②_무안-광주 견적의뢰(1-4공구)공내역" xfId="94"/>
    <cellStyle name="_대곡이설(투찰)_1_합덕-신례원(2공구)투찰_봉무지방산업단지도로(투찰)②_무안-광주 견적제출" xfId="95"/>
    <cellStyle name="_대곡이설(투찰)_1_합덕-신례원(2공구)투찰_봉무지방산업단지도로(투찰)②_중앙선8공구(실행검토)" xfId="96"/>
    <cellStyle name="_대곡이설(투찰)_1_합덕-신례원(2공구)투찰_봉무지방산업단지도로(투찰)②_중앙선8공구(실행검토)_무안-광주 견적의뢰(1-4공구)공내역" xfId="97"/>
    <cellStyle name="_대곡이설(투찰)_1_합덕-신례원(2공구)투찰_봉무지방산업단지도로(투찰)②_중앙선8공구(실행검토)_무안-광주 견적제출" xfId="98"/>
    <cellStyle name="_대곡이설(투찰)_1_합덕-신례원(2공구)투찰_봉무지방산업단지도로(투찰)②+0.250%" xfId="99"/>
    <cellStyle name="_대곡이설(투찰)_1_합덕-신례원(2공구)투찰_봉무지방산업단지도로(투찰)②+0.250%_공종분리" xfId="100"/>
    <cellStyle name="_대곡이설(투찰)_1_합덕-신례원(2공구)투찰_봉무지방산업단지도로(투찰)②+0.250%_공종분리_무안-광주 견적의뢰(1-4공구)공내역" xfId="101"/>
    <cellStyle name="_대곡이설(투찰)_1_합덕-신례원(2공구)투찰_봉무지방산업단지도로(투찰)②+0.250%_공종분리_무안-광주 견적제출" xfId="102"/>
    <cellStyle name="_대곡이설(투찰)_1_합덕-신례원(2공구)투찰_봉무지방산업단지도로(투찰)②+0.250%_무안-광주 견적의뢰(1-4공구)공내역" xfId="103"/>
    <cellStyle name="_대곡이설(투찰)_1_합덕-신례원(2공구)투찰_봉무지방산업단지도로(투찰)②+0.250%_무안-광주 견적제출" xfId="104"/>
    <cellStyle name="_대곡이설(투찰)_1_합덕-신례원(2공구)투찰_봉무지방산업단지도로(투찰)②+0.250%_중앙선8공구(실행검토)" xfId="105"/>
    <cellStyle name="_대곡이설(투찰)_1_합덕-신례원(2공구)투찰_봉무지방산업단지도로(투찰)②+0.250%_중앙선8공구(실행검토)_무안-광주 견적의뢰(1-4공구)공내역" xfId="106"/>
    <cellStyle name="_대곡이설(투찰)_1_합덕-신례원(2공구)투찰_봉무지방산업단지도로(투찰)②+0.250%_중앙선8공구(실행검토)_무안-광주 견적제출" xfId="107"/>
    <cellStyle name="_대곡이설(투찰)_1_합덕-신례원(2공구)투찰_중앙선8공구(실행검토)" xfId="108"/>
    <cellStyle name="_대곡이설(투찰)_1_합덕-신례원(2공구)투찰_중앙선8공구(실행검토)_무안-광주 견적의뢰(1-4공구)공내역" xfId="109"/>
    <cellStyle name="_대곡이설(투찰)_1_합덕-신례원(2공구)투찰_중앙선8공구(실행검토)_무안-광주 견적제출" xfId="110"/>
    <cellStyle name="_대곡이설(투찰)_1_합덕-신례원(2공구)투찰_합덕-신례원(2공구)투찰" xfId="111"/>
    <cellStyle name="_대곡이설(투찰)_1_합덕-신례원(2공구)투찰_합덕-신례원(2공구)투찰_경찰서-터미널간도로(투찰)②" xfId="112"/>
    <cellStyle name="_대곡이설(투찰)_1_합덕-신례원(2공구)투찰_합덕-신례원(2공구)투찰_경찰서-터미널간도로(투찰)②_공종분리" xfId="113"/>
    <cellStyle name="_대곡이설(투찰)_1_합덕-신례원(2공구)투찰_합덕-신례원(2공구)투찰_경찰서-터미널간도로(투찰)②_공종분리_무안-광주 견적의뢰(1-4공구)공내역" xfId="114"/>
    <cellStyle name="_대곡이설(투찰)_1_합덕-신례원(2공구)투찰_합덕-신례원(2공구)투찰_경찰서-터미널간도로(투찰)②_공종분리_무안-광주 견적제출" xfId="115"/>
    <cellStyle name="_대곡이설(투찰)_1_합덕-신례원(2공구)투찰_합덕-신례원(2공구)투찰_경찰서-터미널간도로(투찰)②_무안-광주 견적의뢰(1-4공구)공내역" xfId="116"/>
    <cellStyle name="_대곡이설(투찰)_1_합덕-신례원(2공구)투찰_합덕-신례원(2공구)투찰_경찰서-터미널간도로(투찰)②_무안-광주 견적제출" xfId="117"/>
    <cellStyle name="_대곡이설(투찰)_1_합덕-신례원(2공구)투찰_합덕-신례원(2공구)투찰_경찰서-터미널간도로(투찰)②_중앙선8공구(실행검토)" xfId="118"/>
    <cellStyle name="_대곡이설(투찰)_1_합덕-신례원(2공구)투찰_합덕-신례원(2공구)투찰_경찰서-터미널간도로(투찰)②_중앙선8공구(실행검토)_무안-광주 견적의뢰(1-4공구)공내역" xfId="119"/>
    <cellStyle name="_대곡이설(투찰)_1_합덕-신례원(2공구)투찰_합덕-신례원(2공구)투찰_경찰서-터미널간도로(투찰)②_중앙선8공구(실행검토)_무안-광주 견적제출" xfId="120"/>
    <cellStyle name="_대곡이설(투찰)_1_합덕-신례원(2공구)투찰_합덕-신례원(2공구)투찰_공종분리" xfId="121"/>
    <cellStyle name="_대곡이설(투찰)_1_합덕-신례원(2공구)투찰_합덕-신례원(2공구)투찰_공종분리_무안-광주 견적의뢰(1-4공구)공내역" xfId="122"/>
    <cellStyle name="_대곡이설(투찰)_1_합덕-신례원(2공구)투찰_합덕-신례원(2공구)투찰_공종분리_무안-광주 견적제출" xfId="123"/>
    <cellStyle name="_대곡이설(투찰)_1_합덕-신례원(2공구)투찰_합덕-신례원(2공구)투찰_무안-광주 견적의뢰(1-4공구)공내역" xfId="124"/>
    <cellStyle name="_대곡이설(투찰)_1_합덕-신례원(2공구)투찰_합덕-신례원(2공구)투찰_무안-광주 견적제출" xfId="125"/>
    <cellStyle name="_대곡이설(투찰)_1_합덕-신례원(2공구)투찰_합덕-신례원(2공구)투찰_봉무지방산업단지도로(투찰)②" xfId="126"/>
    <cellStyle name="_대곡이설(투찰)_1_합덕-신례원(2공구)투찰_합덕-신례원(2공구)투찰_봉무지방산업단지도로(투찰)②_공종분리" xfId="127"/>
    <cellStyle name="_대곡이설(투찰)_1_합덕-신례원(2공구)투찰_합덕-신례원(2공구)투찰_봉무지방산업단지도로(투찰)②_공종분리_무안-광주 견적의뢰(1-4공구)공내역" xfId="128"/>
    <cellStyle name="_대곡이설(투찰)_1_합덕-신례원(2공구)투찰_합덕-신례원(2공구)투찰_봉무지방산업단지도로(투찰)②_공종분리_무안-광주 견적제출" xfId="129"/>
    <cellStyle name="_대곡이설(투찰)_1_합덕-신례원(2공구)투찰_합덕-신례원(2공구)투찰_봉무지방산업단지도로(투찰)②_무안-광주 견적의뢰(1-4공구)공내역" xfId="130"/>
    <cellStyle name="_대곡이설(투찰)_1_합덕-신례원(2공구)투찰_합덕-신례원(2공구)투찰_봉무지방산업단지도로(투찰)②_무안-광주 견적제출" xfId="131"/>
    <cellStyle name="_대곡이설(투찰)_1_합덕-신례원(2공구)투찰_합덕-신례원(2공구)투찰_봉무지방산업단지도로(투찰)②_중앙선8공구(실행검토)" xfId="132"/>
    <cellStyle name="_대곡이설(투찰)_1_합덕-신례원(2공구)투찰_합덕-신례원(2공구)투찰_봉무지방산업단지도로(투찰)②_중앙선8공구(실행검토)_무안-광주 견적의뢰(1-4공구)공내역" xfId="133"/>
    <cellStyle name="_대곡이설(투찰)_1_합덕-신례원(2공구)투찰_합덕-신례원(2공구)투찰_봉무지방산업단지도로(투찰)②_중앙선8공구(실행검토)_무안-광주 견적제출" xfId="134"/>
    <cellStyle name="_대곡이설(투찰)_1_합덕-신례원(2공구)투찰_합덕-신례원(2공구)투찰_봉무지방산업단지도로(투찰)②+0.250%" xfId="135"/>
    <cellStyle name="_대곡이설(투찰)_1_합덕-신례원(2공구)투찰_합덕-신례원(2공구)투찰_봉무지방산업단지도로(투찰)②+0.250%_공종분리" xfId="136"/>
    <cellStyle name="_대곡이설(투찰)_1_합덕-신례원(2공구)투찰_합덕-신례원(2공구)투찰_봉무지방산업단지도로(투찰)②+0.250%_공종분리_무안-광주 견적의뢰(1-4공구)공내역" xfId="137"/>
    <cellStyle name="_대곡이설(투찰)_1_합덕-신례원(2공구)투찰_합덕-신례원(2공구)투찰_봉무지방산업단지도로(투찰)②+0.250%_공종분리_무안-광주 견적제출" xfId="138"/>
    <cellStyle name="_대곡이설(투찰)_1_합덕-신례원(2공구)투찰_합덕-신례원(2공구)투찰_봉무지방산업단지도로(투찰)②+0.250%_무안-광주 견적의뢰(1-4공구)공내역" xfId="139"/>
    <cellStyle name="_대곡이설(투찰)_1_합덕-신례원(2공구)투찰_합덕-신례원(2공구)투찰_봉무지방산업단지도로(투찰)②+0.250%_무안-광주 견적제출" xfId="140"/>
    <cellStyle name="_대곡이설(투찰)_1_합덕-신례원(2공구)투찰_합덕-신례원(2공구)투찰_봉무지방산업단지도로(투찰)②+0.250%_중앙선8공구(실행검토)" xfId="141"/>
    <cellStyle name="_대곡이설(투찰)_1_합덕-신례원(2공구)투찰_합덕-신례원(2공구)투찰_봉무지방산업단지도로(투찰)②+0.250%_중앙선8공구(실행검토)_무안-광주 견적의뢰(1-4공구)공내역" xfId="142"/>
    <cellStyle name="_대곡이설(투찰)_1_합덕-신례원(2공구)투찰_합덕-신례원(2공구)투찰_봉무지방산업단지도로(투찰)②+0.250%_중앙선8공구(실행검토)_무안-광주 견적제출" xfId="143"/>
    <cellStyle name="_대곡이설(투찰)_1_합덕-신례원(2공구)투찰_합덕-신례원(2공구)투찰_중앙선8공구(실행검토)" xfId="144"/>
    <cellStyle name="_대곡이설(투찰)_1_합덕-신례원(2공구)투찰_합덕-신례원(2공구)투찰_중앙선8공구(실행검토)_무안-광주 견적의뢰(1-4공구)공내역" xfId="145"/>
    <cellStyle name="_대곡이설(투찰)_1_합덕-신례원(2공구)투찰_합덕-신례원(2공구)투찰_중앙선8공구(실행검토)_무안-광주 견적제출" xfId="146"/>
    <cellStyle name="_대곡이설(투찰)_경찰서-터미널간도로(투찰)②" xfId="147"/>
    <cellStyle name="_대곡이설(투찰)_경찰서-터미널간도로(투찰)②_공종분리" xfId="148"/>
    <cellStyle name="_대곡이설(투찰)_경찰서-터미널간도로(투찰)②_공종분리_무안-광주 견적의뢰(1-4공구)공내역" xfId="149"/>
    <cellStyle name="_대곡이설(투찰)_경찰서-터미널간도로(투찰)②_공종분리_무안-광주 견적제출" xfId="150"/>
    <cellStyle name="_대곡이설(투찰)_경찰서-터미널간도로(투찰)②_무안-광주 견적의뢰(1-4공구)공내역" xfId="151"/>
    <cellStyle name="_대곡이설(투찰)_경찰서-터미널간도로(투찰)②_무안-광주 견적제출" xfId="152"/>
    <cellStyle name="_대곡이설(투찰)_경찰서-터미널간도로(투찰)②_중앙선8공구(실행검토)" xfId="153"/>
    <cellStyle name="_대곡이설(투찰)_경찰서-터미널간도로(투찰)②_중앙선8공구(실행검토)_무안-광주 견적의뢰(1-4공구)공내역" xfId="154"/>
    <cellStyle name="_대곡이설(투찰)_경찰서-터미널간도로(투찰)②_중앙선8공구(실행검토)_무안-광주 견적제출" xfId="155"/>
    <cellStyle name="_대곡이설(투찰)_공종분리" xfId="156"/>
    <cellStyle name="_대곡이설(투찰)_공종분리_무안-광주 견적의뢰(1-4공구)공내역" xfId="157"/>
    <cellStyle name="_대곡이설(투찰)_공종분리_무안-광주 견적제출" xfId="158"/>
    <cellStyle name="_대곡이설(투찰)_도덕-고흥도로(투찰)" xfId="159"/>
    <cellStyle name="_대곡이설(투찰)_도덕-고흥도로(투찰)_경찰서-터미널간도로(투찰)②" xfId="160"/>
    <cellStyle name="_대곡이설(투찰)_도덕-고흥도로(투찰)_경찰서-터미널간도로(투찰)②_공종분리" xfId="161"/>
    <cellStyle name="_대곡이설(투찰)_도덕-고흥도로(투찰)_경찰서-터미널간도로(투찰)②_공종분리_무안-광주 견적의뢰(1-4공구)공내역" xfId="162"/>
    <cellStyle name="_대곡이설(투찰)_도덕-고흥도로(투찰)_경찰서-터미널간도로(투찰)②_공종분리_무안-광주 견적제출" xfId="163"/>
    <cellStyle name="_대곡이설(투찰)_도덕-고흥도로(투찰)_경찰서-터미널간도로(투찰)②_무안-광주 견적의뢰(1-4공구)공내역" xfId="164"/>
    <cellStyle name="_대곡이설(투찰)_도덕-고흥도로(투찰)_경찰서-터미널간도로(투찰)②_무안-광주 견적제출" xfId="165"/>
    <cellStyle name="_대곡이설(투찰)_도덕-고흥도로(투찰)_경찰서-터미널간도로(투찰)②_중앙선8공구(실행검토)" xfId="166"/>
    <cellStyle name="_대곡이설(투찰)_도덕-고흥도로(투찰)_경찰서-터미널간도로(투찰)②_중앙선8공구(실행검토)_무안-광주 견적의뢰(1-4공구)공내역" xfId="167"/>
    <cellStyle name="_대곡이설(투찰)_도덕-고흥도로(투찰)_경찰서-터미널간도로(투찰)②_중앙선8공구(실행검토)_무안-광주 견적제출" xfId="168"/>
    <cellStyle name="_대곡이설(투찰)_도덕-고흥도로(투찰)_공종분리" xfId="169"/>
    <cellStyle name="_대곡이설(투찰)_도덕-고흥도로(투찰)_공종분리_무안-광주 견적의뢰(1-4공구)공내역" xfId="170"/>
    <cellStyle name="_대곡이설(투찰)_도덕-고흥도로(투찰)_공종분리_무안-광주 견적제출" xfId="171"/>
    <cellStyle name="_대곡이설(투찰)_도덕-고흥도로(투찰)_무안-광주 견적의뢰(1-4공구)공내역" xfId="172"/>
    <cellStyle name="_대곡이설(투찰)_도덕-고흥도로(투찰)_무안-광주 견적제출" xfId="173"/>
    <cellStyle name="_대곡이설(투찰)_도덕-고흥도로(투찰)_봉무지방산업단지도로(투찰)②" xfId="174"/>
    <cellStyle name="_대곡이설(투찰)_도덕-고흥도로(투찰)_봉무지방산업단지도로(투찰)②_공종분리" xfId="175"/>
    <cellStyle name="_대곡이설(투찰)_도덕-고흥도로(투찰)_봉무지방산업단지도로(투찰)②_공종분리_무안-광주 견적의뢰(1-4공구)공내역" xfId="176"/>
    <cellStyle name="_대곡이설(투찰)_도덕-고흥도로(투찰)_봉무지방산업단지도로(투찰)②_공종분리_무안-광주 견적제출" xfId="177"/>
    <cellStyle name="_대곡이설(투찰)_도덕-고흥도로(투찰)_봉무지방산업단지도로(투찰)②_무안-광주 견적의뢰(1-4공구)공내역" xfId="178"/>
    <cellStyle name="_대곡이설(투찰)_도덕-고흥도로(투찰)_봉무지방산업단지도로(투찰)②_무안-광주 견적제출" xfId="179"/>
    <cellStyle name="_대곡이설(투찰)_도덕-고흥도로(투찰)_봉무지방산업단지도로(투찰)②_중앙선8공구(실행검토)" xfId="180"/>
    <cellStyle name="_대곡이설(투찰)_도덕-고흥도로(투찰)_봉무지방산업단지도로(투찰)②_중앙선8공구(실행검토)_무안-광주 견적의뢰(1-4공구)공내역" xfId="181"/>
    <cellStyle name="_대곡이설(투찰)_도덕-고흥도로(투찰)_봉무지방산업단지도로(투찰)②_중앙선8공구(실행검토)_무안-광주 견적제출" xfId="182"/>
    <cellStyle name="_대곡이설(투찰)_도덕-고흥도로(투찰)_봉무지방산업단지도로(투찰)②+0.250%" xfId="183"/>
    <cellStyle name="_대곡이설(투찰)_도덕-고흥도로(투찰)_봉무지방산업단지도로(투찰)②+0.250%_공종분리" xfId="184"/>
    <cellStyle name="_대곡이설(투찰)_도덕-고흥도로(투찰)_봉무지방산업단지도로(투찰)②+0.250%_공종분리_무안-광주 견적의뢰(1-4공구)공내역" xfId="185"/>
    <cellStyle name="_대곡이설(투찰)_도덕-고흥도로(투찰)_봉무지방산업단지도로(투찰)②+0.250%_공종분리_무안-광주 견적제출" xfId="186"/>
    <cellStyle name="_대곡이설(투찰)_도덕-고흥도로(투찰)_봉무지방산업단지도로(투찰)②+0.250%_무안-광주 견적의뢰(1-4공구)공내역" xfId="187"/>
    <cellStyle name="_대곡이설(투찰)_도덕-고흥도로(투찰)_봉무지방산업단지도로(투찰)②+0.250%_무안-광주 견적제출" xfId="188"/>
    <cellStyle name="_대곡이설(투찰)_도덕-고흥도로(투찰)_봉무지방산업단지도로(투찰)②+0.250%_중앙선8공구(실행검토)" xfId="189"/>
    <cellStyle name="_대곡이설(투찰)_도덕-고흥도로(투찰)_봉무지방산업단지도로(투찰)②+0.250%_중앙선8공구(실행검토)_무안-광주 견적의뢰(1-4공구)공내역" xfId="190"/>
    <cellStyle name="_대곡이설(투찰)_도덕-고흥도로(투찰)_봉무지방산업단지도로(투찰)②+0.250%_중앙선8공구(실행검토)_무안-광주 견적제출" xfId="191"/>
    <cellStyle name="_대곡이설(투찰)_도덕-고흥도로(투찰)_중앙선8공구(실행검토)" xfId="192"/>
    <cellStyle name="_대곡이설(투찰)_도덕-고흥도로(투찰)_중앙선8공구(실행검토)_무안-광주 견적의뢰(1-4공구)공내역" xfId="193"/>
    <cellStyle name="_대곡이설(투찰)_도덕-고흥도로(투찰)_중앙선8공구(실행검토)_무안-광주 견적제출" xfId="194"/>
    <cellStyle name="_대곡이설(투찰)_도덕-고흥도로(투찰)_합덕-신례원(2공구)투찰" xfId="195"/>
    <cellStyle name="_대곡이설(투찰)_도덕-고흥도로(투찰)_합덕-신례원(2공구)투찰_경찰서-터미널간도로(투찰)②" xfId="196"/>
    <cellStyle name="_대곡이설(투찰)_도덕-고흥도로(투찰)_합덕-신례원(2공구)투찰_경찰서-터미널간도로(투찰)②_공종분리" xfId="197"/>
    <cellStyle name="_대곡이설(투찰)_도덕-고흥도로(투찰)_합덕-신례원(2공구)투찰_경찰서-터미널간도로(투찰)②_공종분리_무안-광주 견적의뢰(1-4공구)공내역" xfId="198"/>
    <cellStyle name="_대곡이설(투찰)_도덕-고흥도로(투찰)_합덕-신례원(2공구)투찰_경찰서-터미널간도로(투찰)②_공종분리_무안-광주 견적제출" xfId="199"/>
    <cellStyle name="_대곡이설(투찰)_도덕-고흥도로(투찰)_합덕-신례원(2공구)투찰_경찰서-터미널간도로(투찰)②_무안-광주 견적의뢰(1-4공구)공내역" xfId="200"/>
    <cellStyle name="_대곡이설(투찰)_도덕-고흥도로(투찰)_합덕-신례원(2공구)투찰_경찰서-터미널간도로(투찰)②_무안-광주 견적제출" xfId="201"/>
    <cellStyle name="_대곡이설(투찰)_도덕-고흥도로(투찰)_합덕-신례원(2공구)투찰_경찰서-터미널간도로(투찰)②_중앙선8공구(실행검토)" xfId="202"/>
    <cellStyle name="_대곡이설(투찰)_도덕-고흥도로(투찰)_합덕-신례원(2공구)투찰_경찰서-터미널간도로(투찰)②_중앙선8공구(실행검토)_무안-광주 견적의뢰(1-4공구)공내역" xfId="203"/>
    <cellStyle name="_대곡이설(투찰)_도덕-고흥도로(투찰)_합덕-신례원(2공구)투찰_경찰서-터미널간도로(투찰)②_중앙선8공구(실행검토)_무안-광주 견적제출" xfId="204"/>
    <cellStyle name="_대곡이설(투찰)_도덕-고흥도로(투찰)_합덕-신례원(2공구)투찰_공종분리" xfId="205"/>
    <cellStyle name="_대곡이설(투찰)_도덕-고흥도로(투찰)_합덕-신례원(2공구)투찰_공종분리_무안-광주 견적의뢰(1-4공구)공내역" xfId="206"/>
    <cellStyle name="_대곡이설(투찰)_도덕-고흥도로(투찰)_합덕-신례원(2공구)투찰_공종분리_무안-광주 견적제출" xfId="207"/>
    <cellStyle name="_대곡이설(투찰)_도덕-고흥도로(투찰)_합덕-신례원(2공구)투찰_무안-광주 견적의뢰(1-4공구)공내역" xfId="208"/>
    <cellStyle name="_대곡이설(투찰)_도덕-고흥도로(투찰)_합덕-신례원(2공구)투찰_무안-광주 견적제출" xfId="209"/>
    <cellStyle name="_대곡이설(투찰)_도덕-고흥도로(투찰)_합덕-신례원(2공구)투찰_봉무지방산업단지도로(투찰)②" xfId="210"/>
    <cellStyle name="_대곡이설(투찰)_도덕-고흥도로(투찰)_합덕-신례원(2공구)투찰_봉무지방산업단지도로(투찰)②_공종분리" xfId="211"/>
    <cellStyle name="_대곡이설(투찰)_도덕-고흥도로(투찰)_합덕-신례원(2공구)투찰_봉무지방산업단지도로(투찰)②_공종분리_무안-광주 견적의뢰(1-4공구)공내역" xfId="212"/>
    <cellStyle name="_대곡이설(투찰)_도덕-고흥도로(투찰)_합덕-신례원(2공구)투찰_봉무지방산업단지도로(투찰)②_공종분리_무안-광주 견적제출" xfId="213"/>
    <cellStyle name="_대곡이설(투찰)_도덕-고흥도로(투찰)_합덕-신례원(2공구)투찰_봉무지방산업단지도로(투찰)②_무안-광주 견적의뢰(1-4공구)공내역" xfId="214"/>
    <cellStyle name="_대곡이설(투찰)_도덕-고흥도로(투찰)_합덕-신례원(2공구)투찰_봉무지방산업단지도로(투찰)②_무안-광주 견적제출" xfId="215"/>
    <cellStyle name="_대곡이설(투찰)_도덕-고흥도로(투찰)_합덕-신례원(2공구)투찰_봉무지방산업단지도로(투찰)②_중앙선8공구(실행검토)" xfId="216"/>
    <cellStyle name="_대곡이설(투찰)_도덕-고흥도로(투찰)_합덕-신례원(2공구)투찰_봉무지방산업단지도로(투찰)②_중앙선8공구(실행검토)_무안-광주 견적의뢰(1-4공구)공내역" xfId="217"/>
    <cellStyle name="_대곡이설(투찰)_도덕-고흥도로(투찰)_합덕-신례원(2공구)투찰_봉무지방산업단지도로(투찰)②_중앙선8공구(실행검토)_무안-광주 견적제출" xfId="218"/>
    <cellStyle name="_대곡이설(투찰)_도덕-고흥도로(투찰)_합덕-신례원(2공구)투찰_봉무지방산업단지도로(투찰)②+0.250%" xfId="219"/>
    <cellStyle name="_대곡이설(투찰)_도덕-고흥도로(투찰)_합덕-신례원(2공구)투찰_봉무지방산업단지도로(투찰)②+0.250%_공종분리" xfId="220"/>
    <cellStyle name="_대곡이설(투찰)_도덕-고흥도로(투찰)_합덕-신례원(2공구)투찰_봉무지방산업단지도로(투찰)②+0.250%_공종분리_무안-광주 견적의뢰(1-4공구)공내역" xfId="221"/>
    <cellStyle name="_대곡이설(투찰)_도덕-고흥도로(투찰)_합덕-신례원(2공구)투찰_봉무지방산업단지도로(투찰)②+0.250%_공종분리_무안-광주 견적제출" xfId="222"/>
    <cellStyle name="_대곡이설(투찰)_도덕-고흥도로(투찰)_합덕-신례원(2공구)투찰_봉무지방산업단지도로(투찰)②+0.250%_무안-광주 견적의뢰(1-4공구)공내역" xfId="223"/>
    <cellStyle name="_대곡이설(투찰)_도덕-고흥도로(투찰)_합덕-신례원(2공구)투찰_봉무지방산업단지도로(투찰)②+0.250%_무안-광주 견적제출" xfId="224"/>
    <cellStyle name="_대곡이설(투찰)_도덕-고흥도로(투찰)_합덕-신례원(2공구)투찰_봉무지방산업단지도로(투찰)②+0.250%_중앙선8공구(실행검토)" xfId="225"/>
    <cellStyle name="_대곡이설(투찰)_도덕-고흥도로(투찰)_합덕-신례원(2공구)투찰_봉무지방산업단지도로(투찰)②+0.250%_중앙선8공구(실행검토)_무안-광주 견적의뢰(1-4공구)공내역" xfId="226"/>
    <cellStyle name="_대곡이설(투찰)_도덕-고흥도로(투찰)_합덕-신례원(2공구)투찰_봉무지방산업단지도로(투찰)②+0.250%_중앙선8공구(실행검토)_무안-광주 견적제출" xfId="227"/>
    <cellStyle name="_대곡이설(투찰)_도덕-고흥도로(투찰)_합덕-신례원(2공구)투찰_중앙선8공구(실행검토)" xfId="228"/>
    <cellStyle name="_대곡이설(투찰)_도덕-고흥도로(투찰)_합덕-신례원(2공구)투찰_중앙선8공구(실행검토)_무안-광주 견적의뢰(1-4공구)공내역" xfId="229"/>
    <cellStyle name="_대곡이설(투찰)_도덕-고흥도로(투찰)_합덕-신례원(2공구)투찰_중앙선8공구(실행검토)_무안-광주 견적제출" xfId="230"/>
    <cellStyle name="_대곡이설(투찰)_도덕-고흥도로(투찰)_합덕-신례원(2공구)투찰_합덕-신례원(2공구)투찰" xfId="231"/>
    <cellStyle name="_대곡이설(투찰)_도덕-고흥도로(투찰)_합덕-신례원(2공구)투찰_합덕-신례원(2공구)투찰_경찰서-터미널간도로(투찰)②" xfId="232"/>
    <cellStyle name="_대곡이설(투찰)_도덕-고흥도로(투찰)_합덕-신례원(2공구)투찰_합덕-신례원(2공구)투찰_경찰서-터미널간도로(투찰)②_공종분리" xfId="233"/>
    <cellStyle name="_대곡이설(투찰)_도덕-고흥도로(투찰)_합덕-신례원(2공구)투찰_합덕-신례원(2공구)투찰_경찰서-터미널간도로(투찰)②_공종분리_무안-광주 견적의뢰(1-4공구)공내역" xfId="234"/>
    <cellStyle name="_대곡이설(투찰)_도덕-고흥도로(투찰)_합덕-신례원(2공구)투찰_합덕-신례원(2공구)투찰_경찰서-터미널간도로(투찰)②_공종분리_무안-광주 견적제출" xfId="235"/>
    <cellStyle name="_대곡이설(투찰)_도덕-고흥도로(투찰)_합덕-신례원(2공구)투찰_합덕-신례원(2공구)투찰_경찰서-터미널간도로(투찰)②_무안-광주 견적의뢰(1-4공구)공내역" xfId="236"/>
    <cellStyle name="_대곡이설(투찰)_도덕-고흥도로(투찰)_합덕-신례원(2공구)투찰_합덕-신례원(2공구)투찰_경찰서-터미널간도로(투찰)②_무안-광주 견적제출" xfId="237"/>
    <cellStyle name="_대곡이설(투찰)_도덕-고흥도로(투찰)_합덕-신례원(2공구)투찰_합덕-신례원(2공구)투찰_경찰서-터미널간도로(투찰)②_중앙선8공구(실행검토)" xfId="238"/>
    <cellStyle name="_대곡이설(투찰)_도덕-고흥도로(투찰)_합덕-신례원(2공구)투찰_합덕-신례원(2공구)투찰_경찰서-터미널간도로(투찰)②_중앙선8공구(실행검토)_무안-광주 견적의뢰(1-4공구)공내역" xfId="239"/>
    <cellStyle name="_대곡이설(투찰)_도덕-고흥도로(투찰)_합덕-신례원(2공구)투찰_합덕-신례원(2공구)투찰_경찰서-터미널간도로(투찰)②_중앙선8공구(실행검토)_무안-광주 견적제출" xfId="240"/>
    <cellStyle name="_대곡이설(투찰)_도덕-고흥도로(투찰)_합덕-신례원(2공구)투찰_합덕-신례원(2공구)투찰_공종분리" xfId="241"/>
    <cellStyle name="_대곡이설(투찰)_도덕-고흥도로(투찰)_합덕-신례원(2공구)투찰_합덕-신례원(2공구)투찰_공종분리_무안-광주 견적의뢰(1-4공구)공내역" xfId="242"/>
    <cellStyle name="_대곡이설(투찰)_도덕-고흥도로(투찰)_합덕-신례원(2공구)투찰_합덕-신례원(2공구)투찰_공종분리_무안-광주 견적제출" xfId="243"/>
    <cellStyle name="_대곡이설(투찰)_도덕-고흥도로(투찰)_합덕-신례원(2공구)투찰_합덕-신례원(2공구)투찰_무안-광주 견적의뢰(1-4공구)공내역" xfId="244"/>
    <cellStyle name="_대곡이설(투찰)_도덕-고흥도로(투찰)_합덕-신례원(2공구)투찰_합덕-신례원(2공구)투찰_무안-광주 견적제출" xfId="245"/>
    <cellStyle name="_대곡이설(투찰)_도덕-고흥도로(투찰)_합덕-신례원(2공구)투찰_합덕-신례원(2공구)투찰_봉무지방산업단지도로(투찰)②" xfId="246"/>
    <cellStyle name="_대곡이설(투찰)_도덕-고흥도로(투찰)_합덕-신례원(2공구)투찰_합덕-신례원(2공구)투찰_봉무지방산업단지도로(투찰)②_공종분리" xfId="247"/>
    <cellStyle name="_대곡이설(투찰)_도덕-고흥도로(투찰)_합덕-신례원(2공구)투찰_합덕-신례원(2공구)투찰_봉무지방산업단지도로(투찰)②_공종분리_무안-광주 견적의뢰(1-4공구)공내역" xfId="248"/>
    <cellStyle name="_대곡이설(투찰)_도덕-고흥도로(투찰)_합덕-신례원(2공구)투찰_합덕-신례원(2공구)투찰_봉무지방산업단지도로(투찰)②_공종분리_무안-광주 견적제출" xfId="249"/>
    <cellStyle name="_대곡이설(투찰)_도덕-고흥도로(투찰)_합덕-신례원(2공구)투찰_합덕-신례원(2공구)투찰_봉무지방산업단지도로(투찰)②_무안-광주 견적의뢰(1-4공구)공내역" xfId="250"/>
    <cellStyle name="_대곡이설(투찰)_도덕-고흥도로(투찰)_합덕-신례원(2공구)투찰_합덕-신례원(2공구)투찰_봉무지방산업단지도로(투찰)②_무안-광주 견적제출" xfId="251"/>
    <cellStyle name="_대곡이설(투찰)_도덕-고흥도로(투찰)_합덕-신례원(2공구)투찰_합덕-신례원(2공구)투찰_봉무지방산업단지도로(투찰)②_중앙선8공구(실행검토)" xfId="252"/>
    <cellStyle name="_대곡이설(투찰)_도덕-고흥도로(투찰)_합덕-신례원(2공구)투찰_합덕-신례원(2공구)투찰_봉무지방산업단지도로(투찰)②_중앙선8공구(실행검토)_무안-광주 견적의뢰(1-4공구)공내역" xfId="253"/>
    <cellStyle name="_대곡이설(투찰)_도덕-고흥도로(투찰)_합덕-신례원(2공구)투찰_합덕-신례원(2공구)투찰_봉무지방산업단지도로(투찰)②_중앙선8공구(실행검토)_무안-광주 견적제출" xfId="254"/>
    <cellStyle name="_대곡이설(투찰)_도덕-고흥도로(투찰)_합덕-신례원(2공구)투찰_합덕-신례원(2공구)투찰_봉무지방산업단지도로(투찰)②+0.250%" xfId="255"/>
    <cellStyle name="_대곡이설(투찰)_도덕-고흥도로(투찰)_합덕-신례원(2공구)투찰_합덕-신례원(2공구)투찰_봉무지방산업단지도로(투찰)②+0.250%_공종분리" xfId="256"/>
    <cellStyle name="_대곡이설(투찰)_도덕-고흥도로(투찰)_합덕-신례원(2공구)투찰_합덕-신례원(2공구)투찰_봉무지방산업단지도로(투찰)②+0.250%_공종분리_무안-광주 견적의뢰(1-4공구)공내역" xfId="257"/>
    <cellStyle name="_대곡이설(투찰)_도덕-고흥도로(투찰)_합덕-신례원(2공구)투찰_합덕-신례원(2공구)투찰_봉무지방산업단지도로(투찰)②+0.250%_공종분리_무안-광주 견적제출" xfId="258"/>
    <cellStyle name="_대곡이설(투찰)_도덕-고흥도로(투찰)_합덕-신례원(2공구)투찰_합덕-신례원(2공구)투찰_봉무지방산업단지도로(투찰)②+0.250%_무안-광주 견적의뢰(1-4공구)공내역" xfId="259"/>
    <cellStyle name="_대곡이설(투찰)_도덕-고흥도로(투찰)_합덕-신례원(2공구)투찰_합덕-신례원(2공구)투찰_봉무지방산업단지도로(투찰)②+0.250%_무안-광주 견적제출" xfId="260"/>
    <cellStyle name="_대곡이설(투찰)_도덕-고흥도로(투찰)_합덕-신례원(2공구)투찰_합덕-신례원(2공구)투찰_봉무지방산업단지도로(투찰)②+0.250%_중앙선8공구(실행검토)" xfId="261"/>
    <cellStyle name="_대곡이설(투찰)_도덕-고흥도로(투찰)_합덕-신례원(2공구)투찰_합덕-신례원(2공구)투찰_봉무지방산업단지도로(투찰)②+0.250%_중앙선8공구(실행검토)_무안-광주 견적의뢰(1-4공구)공내역" xfId="262"/>
    <cellStyle name="_대곡이설(투찰)_도덕-고흥도로(투찰)_합덕-신례원(2공구)투찰_합덕-신례원(2공구)투찰_봉무지방산업단지도로(투찰)②+0.250%_중앙선8공구(실행검토)_무안-광주 견적제출" xfId="263"/>
    <cellStyle name="_대곡이설(투찰)_도덕-고흥도로(투찰)_합덕-신례원(2공구)투찰_합덕-신례원(2공구)투찰_중앙선8공구(실행검토)" xfId="264"/>
    <cellStyle name="_대곡이설(투찰)_도덕-고흥도로(투찰)_합덕-신례원(2공구)투찰_합덕-신례원(2공구)투찰_중앙선8공구(실행검토)_무안-광주 견적의뢰(1-4공구)공내역" xfId="265"/>
    <cellStyle name="_대곡이설(투찰)_도덕-고흥도로(투찰)_합덕-신례원(2공구)투찰_합덕-신례원(2공구)투찰_중앙선8공구(실행검토)_무안-광주 견적제출" xfId="266"/>
    <cellStyle name="_대곡이설(투찰)_무안-광주 견적의뢰(1-4공구)공내역" xfId="267"/>
    <cellStyle name="_대곡이설(투찰)_무안-광주 견적제출" xfId="268"/>
    <cellStyle name="_대곡이설(투찰)_봉무지방산업단지도로(투찰)②" xfId="269"/>
    <cellStyle name="_대곡이설(투찰)_봉무지방산업단지도로(투찰)②_공종분리" xfId="270"/>
    <cellStyle name="_대곡이설(투찰)_봉무지방산업단지도로(투찰)②_공종분리_무안-광주 견적의뢰(1-4공구)공내역" xfId="271"/>
    <cellStyle name="_대곡이설(투찰)_봉무지방산업단지도로(투찰)②_공종분리_무안-광주 견적제출" xfId="272"/>
    <cellStyle name="_대곡이설(투찰)_봉무지방산업단지도로(투찰)②_무안-광주 견적의뢰(1-4공구)공내역" xfId="273"/>
    <cellStyle name="_대곡이설(투찰)_봉무지방산업단지도로(투찰)②_무안-광주 견적제출" xfId="274"/>
    <cellStyle name="_대곡이설(투찰)_봉무지방산업단지도로(투찰)②_중앙선8공구(실행검토)" xfId="275"/>
    <cellStyle name="_대곡이설(투찰)_봉무지방산업단지도로(투찰)②_중앙선8공구(실행검토)_무안-광주 견적의뢰(1-4공구)공내역" xfId="276"/>
    <cellStyle name="_대곡이설(투찰)_봉무지방산업단지도로(투찰)②_중앙선8공구(실행검토)_무안-광주 견적제출" xfId="277"/>
    <cellStyle name="_대곡이설(투찰)_봉무지방산업단지도로(투찰)②+0.250%" xfId="278"/>
    <cellStyle name="_대곡이설(투찰)_봉무지방산업단지도로(투찰)②+0.250%_공종분리" xfId="279"/>
    <cellStyle name="_대곡이설(투찰)_봉무지방산업단지도로(투찰)②+0.250%_공종분리_무안-광주 견적의뢰(1-4공구)공내역" xfId="280"/>
    <cellStyle name="_대곡이설(투찰)_봉무지방산업단지도로(투찰)②+0.250%_공종분리_무안-광주 견적제출" xfId="281"/>
    <cellStyle name="_대곡이설(투찰)_봉무지방산업단지도로(투찰)②+0.250%_무안-광주 견적의뢰(1-4공구)공내역" xfId="282"/>
    <cellStyle name="_대곡이설(투찰)_봉무지방산업단지도로(투찰)②+0.250%_무안-광주 견적제출" xfId="283"/>
    <cellStyle name="_대곡이설(투찰)_봉무지방산업단지도로(투찰)②+0.250%_중앙선8공구(실행검토)" xfId="284"/>
    <cellStyle name="_대곡이설(투찰)_봉무지방산업단지도로(투찰)②+0.250%_중앙선8공구(실행검토)_무안-광주 견적의뢰(1-4공구)공내역" xfId="285"/>
    <cellStyle name="_대곡이설(투찰)_봉무지방산업단지도로(투찰)②+0.250%_중앙선8공구(실행검토)_무안-광주 견적제출" xfId="286"/>
    <cellStyle name="_대곡이설(투찰)_안산부대(투찰)⑤" xfId="287"/>
    <cellStyle name="_대곡이설(투찰)_안산부대(투찰)⑤_경찰서-터미널간도로(투찰)②" xfId="288"/>
    <cellStyle name="_대곡이설(투찰)_안산부대(투찰)⑤_경찰서-터미널간도로(투찰)②_공종분리" xfId="289"/>
    <cellStyle name="_대곡이설(투찰)_안산부대(투찰)⑤_경찰서-터미널간도로(투찰)②_공종분리_무안-광주 견적의뢰(1-4공구)공내역" xfId="290"/>
    <cellStyle name="_대곡이설(투찰)_안산부대(투찰)⑤_경찰서-터미널간도로(투찰)②_공종분리_무안-광주 견적제출" xfId="291"/>
    <cellStyle name="_대곡이설(투찰)_안산부대(투찰)⑤_경찰서-터미널간도로(투찰)②_무안-광주 견적의뢰(1-4공구)공내역" xfId="292"/>
    <cellStyle name="_대곡이설(투찰)_안산부대(투찰)⑤_경찰서-터미널간도로(투찰)②_무안-광주 견적제출" xfId="293"/>
    <cellStyle name="_대곡이설(투찰)_안산부대(투찰)⑤_경찰서-터미널간도로(투찰)②_중앙선8공구(실행검토)" xfId="294"/>
    <cellStyle name="_대곡이설(투찰)_안산부대(투찰)⑤_경찰서-터미널간도로(투찰)②_중앙선8공구(실행검토)_무안-광주 견적의뢰(1-4공구)공내역" xfId="295"/>
    <cellStyle name="_대곡이설(투찰)_안산부대(투찰)⑤_경찰서-터미널간도로(투찰)②_중앙선8공구(실행검토)_무안-광주 견적제출" xfId="296"/>
    <cellStyle name="_대곡이설(투찰)_안산부대(투찰)⑤_공종분리" xfId="297"/>
    <cellStyle name="_대곡이설(투찰)_안산부대(투찰)⑤_공종분리_무안-광주 견적의뢰(1-4공구)공내역" xfId="298"/>
    <cellStyle name="_대곡이설(투찰)_안산부대(투찰)⑤_공종분리_무안-광주 견적제출" xfId="299"/>
    <cellStyle name="_대곡이설(투찰)_안산부대(투찰)⑤_무안-광주 견적의뢰(1-4공구)공내역" xfId="300"/>
    <cellStyle name="_대곡이설(투찰)_안산부대(투찰)⑤_무안-광주 견적제출" xfId="301"/>
    <cellStyle name="_대곡이설(투찰)_안산부대(투찰)⑤_봉무지방산업단지도로(투찰)②" xfId="302"/>
    <cellStyle name="_대곡이설(투찰)_안산부대(투찰)⑤_봉무지방산업단지도로(투찰)②_공종분리" xfId="303"/>
    <cellStyle name="_대곡이설(투찰)_안산부대(투찰)⑤_봉무지방산업단지도로(투찰)②_공종분리_무안-광주 견적의뢰(1-4공구)공내역" xfId="304"/>
    <cellStyle name="_대곡이설(투찰)_안산부대(투찰)⑤_봉무지방산업단지도로(투찰)②_공종분리_무안-광주 견적제출" xfId="305"/>
    <cellStyle name="_대곡이설(투찰)_안산부대(투찰)⑤_봉무지방산업단지도로(투찰)②_무안-광주 견적의뢰(1-4공구)공내역" xfId="306"/>
    <cellStyle name="_대곡이설(투찰)_안산부대(투찰)⑤_봉무지방산업단지도로(투찰)②_무안-광주 견적제출" xfId="307"/>
    <cellStyle name="_대곡이설(투찰)_안산부대(투찰)⑤_봉무지방산업단지도로(투찰)②_중앙선8공구(실행검토)" xfId="308"/>
    <cellStyle name="_대곡이설(투찰)_안산부대(투찰)⑤_봉무지방산업단지도로(투찰)②_중앙선8공구(실행검토)_무안-광주 견적의뢰(1-4공구)공내역" xfId="309"/>
    <cellStyle name="_대곡이설(투찰)_안산부대(투찰)⑤_봉무지방산업단지도로(투찰)②_중앙선8공구(실행검토)_무안-광주 견적제출" xfId="310"/>
    <cellStyle name="_대곡이설(투찰)_안산부대(투찰)⑤_봉무지방산업단지도로(투찰)②+0.250%" xfId="311"/>
    <cellStyle name="_대곡이설(투찰)_안산부대(투찰)⑤_봉무지방산업단지도로(투찰)②+0.250%_공종분리" xfId="312"/>
    <cellStyle name="_대곡이설(투찰)_안산부대(투찰)⑤_봉무지방산업단지도로(투찰)②+0.250%_공종분리_무안-광주 견적의뢰(1-4공구)공내역" xfId="313"/>
    <cellStyle name="_대곡이설(투찰)_안산부대(투찰)⑤_봉무지방산업단지도로(투찰)②+0.250%_공종분리_무안-광주 견적제출" xfId="314"/>
    <cellStyle name="_대곡이설(투찰)_안산부대(투찰)⑤_봉무지방산업단지도로(투찰)②+0.250%_무안-광주 견적의뢰(1-4공구)공내역" xfId="315"/>
    <cellStyle name="_대곡이설(투찰)_안산부대(투찰)⑤_봉무지방산업단지도로(투찰)②+0.250%_무안-광주 견적제출" xfId="316"/>
    <cellStyle name="_대곡이설(투찰)_안산부대(투찰)⑤_봉무지방산업단지도로(투찰)②+0.250%_중앙선8공구(실행검토)" xfId="317"/>
    <cellStyle name="_대곡이설(투찰)_안산부대(투찰)⑤_봉무지방산업단지도로(투찰)②+0.250%_중앙선8공구(실행검토)_무안-광주 견적의뢰(1-4공구)공내역" xfId="318"/>
    <cellStyle name="_대곡이설(투찰)_안산부대(투찰)⑤_봉무지방산업단지도로(투찰)②+0.250%_중앙선8공구(실행검토)_무안-광주 견적제출" xfId="319"/>
    <cellStyle name="_대곡이설(투찰)_안산부대(투찰)⑤_중앙선8공구(실행검토)" xfId="320"/>
    <cellStyle name="_대곡이설(투찰)_안산부대(투찰)⑤_중앙선8공구(실행검토)_무안-광주 견적의뢰(1-4공구)공내역" xfId="321"/>
    <cellStyle name="_대곡이설(투찰)_안산부대(투찰)⑤_중앙선8공구(실행검토)_무안-광주 견적제출" xfId="322"/>
    <cellStyle name="_대곡이설(투찰)_안산부대(투찰)⑤_합덕-신례원(2공구)투찰" xfId="323"/>
    <cellStyle name="_대곡이설(투찰)_안산부대(투찰)⑤_합덕-신례원(2공구)투찰_경찰서-터미널간도로(투찰)②" xfId="324"/>
    <cellStyle name="_대곡이설(투찰)_안산부대(투찰)⑤_합덕-신례원(2공구)투찰_경찰서-터미널간도로(투찰)②_공종분리" xfId="325"/>
    <cellStyle name="_대곡이설(투찰)_안산부대(투찰)⑤_합덕-신례원(2공구)투찰_경찰서-터미널간도로(투찰)②_공종분리_무안-광주 견적의뢰(1-4공구)공내역" xfId="326"/>
    <cellStyle name="_대곡이설(투찰)_안산부대(투찰)⑤_합덕-신례원(2공구)투찰_경찰서-터미널간도로(투찰)②_공종분리_무안-광주 견적제출" xfId="327"/>
    <cellStyle name="_대곡이설(투찰)_안산부대(투찰)⑤_합덕-신례원(2공구)투찰_경찰서-터미널간도로(투찰)②_무안-광주 견적의뢰(1-4공구)공내역" xfId="328"/>
    <cellStyle name="_대곡이설(투찰)_안산부대(투찰)⑤_합덕-신례원(2공구)투찰_경찰서-터미널간도로(투찰)②_무안-광주 견적제출" xfId="329"/>
    <cellStyle name="_대곡이설(투찰)_안산부대(투찰)⑤_합덕-신례원(2공구)투찰_경찰서-터미널간도로(투찰)②_중앙선8공구(실행검토)" xfId="330"/>
    <cellStyle name="_대곡이설(투찰)_안산부대(투찰)⑤_합덕-신례원(2공구)투찰_경찰서-터미널간도로(투찰)②_중앙선8공구(실행검토)_무안-광주 견적의뢰(1-4공구)공내역" xfId="331"/>
    <cellStyle name="_대곡이설(투찰)_안산부대(투찰)⑤_합덕-신례원(2공구)투찰_경찰서-터미널간도로(투찰)②_중앙선8공구(실행검토)_무안-광주 견적제출" xfId="332"/>
    <cellStyle name="_대곡이설(투찰)_안산부대(투찰)⑤_합덕-신례원(2공구)투찰_공종분리" xfId="333"/>
    <cellStyle name="_대곡이설(투찰)_안산부대(투찰)⑤_합덕-신례원(2공구)투찰_공종분리_무안-광주 견적의뢰(1-4공구)공내역" xfId="334"/>
    <cellStyle name="_대곡이설(투찰)_안산부대(투찰)⑤_합덕-신례원(2공구)투찰_공종분리_무안-광주 견적제출" xfId="335"/>
    <cellStyle name="_대곡이설(투찰)_안산부대(투찰)⑤_합덕-신례원(2공구)투찰_무안-광주 견적의뢰(1-4공구)공내역" xfId="336"/>
    <cellStyle name="_대곡이설(투찰)_안산부대(투찰)⑤_합덕-신례원(2공구)투찰_무안-광주 견적제출" xfId="337"/>
    <cellStyle name="_대곡이설(투찰)_안산부대(투찰)⑤_합덕-신례원(2공구)투찰_봉무지방산업단지도로(투찰)②" xfId="338"/>
    <cellStyle name="_대곡이설(투찰)_안산부대(투찰)⑤_합덕-신례원(2공구)투찰_봉무지방산업단지도로(투찰)②_공종분리" xfId="339"/>
    <cellStyle name="_대곡이설(투찰)_안산부대(투찰)⑤_합덕-신례원(2공구)투찰_봉무지방산업단지도로(투찰)②_공종분리_무안-광주 견적의뢰(1-4공구)공내역" xfId="340"/>
    <cellStyle name="_대곡이설(투찰)_안산부대(투찰)⑤_합덕-신례원(2공구)투찰_봉무지방산업단지도로(투찰)②_공종분리_무안-광주 견적제출" xfId="341"/>
    <cellStyle name="_대곡이설(투찰)_안산부대(투찰)⑤_합덕-신례원(2공구)투찰_봉무지방산업단지도로(투찰)②_무안-광주 견적의뢰(1-4공구)공내역" xfId="342"/>
    <cellStyle name="_대곡이설(투찰)_안산부대(투찰)⑤_합덕-신례원(2공구)투찰_봉무지방산업단지도로(투찰)②_무안-광주 견적제출" xfId="343"/>
    <cellStyle name="_대곡이설(투찰)_안산부대(투찰)⑤_합덕-신례원(2공구)투찰_봉무지방산업단지도로(투찰)②_중앙선8공구(실행검토)" xfId="344"/>
    <cellStyle name="_대곡이설(투찰)_안산부대(투찰)⑤_합덕-신례원(2공구)투찰_봉무지방산업단지도로(투찰)②_중앙선8공구(실행검토)_무안-광주 견적의뢰(1-4공구)공내역" xfId="345"/>
    <cellStyle name="_대곡이설(투찰)_안산부대(투찰)⑤_합덕-신례원(2공구)투찰_봉무지방산업단지도로(투찰)②_중앙선8공구(실행검토)_무안-광주 견적제출" xfId="346"/>
    <cellStyle name="_대곡이설(투찰)_안산부대(투찰)⑤_합덕-신례원(2공구)투찰_봉무지방산업단지도로(투찰)②+0.250%" xfId="347"/>
    <cellStyle name="_대곡이설(투찰)_안산부대(투찰)⑤_합덕-신례원(2공구)투찰_봉무지방산업단지도로(투찰)②+0.250%_공종분리" xfId="348"/>
    <cellStyle name="_대곡이설(투찰)_안산부대(투찰)⑤_합덕-신례원(2공구)투찰_봉무지방산업단지도로(투찰)②+0.250%_공종분리_무안-광주 견적의뢰(1-4공구)공내역" xfId="349"/>
    <cellStyle name="_대곡이설(투찰)_안산부대(투찰)⑤_합덕-신례원(2공구)투찰_봉무지방산업단지도로(투찰)②+0.250%_공종분리_무안-광주 견적제출" xfId="350"/>
    <cellStyle name="_대곡이설(투찰)_안산부대(투찰)⑤_합덕-신례원(2공구)투찰_봉무지방산업단지도로(투찰)②+0.250%_무안-광주 견적의뢰(1-4공구)공내역" xfId="351"/>
    <cellStyle name="_대곡이설(투찰)_안산부대(투찰)⑤_합덕-신례원(2공구)투찰_봉무지방산업단지도로(투찰)②+0.250%_무안-광주 견적제출" xfId="352"/>
    <cellStyle name="_대곡이설(투찰)_안산부대(투찰)⑤_합덕-신례원(2공구)투찰_봉무지방산업단지도로(투찰)②+0.250%_중앙선8공구(실행검토)" xfId="353"/>
    <cellStyle name="_대곡이설(투찰)_안산부대(투찰)⑤_합덕-신례원(2공구)투찰_봉무지방산업단지도로(투찰)②+0.250%_중앙선8공구(실행검토)_무안-광주 견적의뢰(1-4공구)공내역" xfId="354"/>
    <cellStyle name="_대곡이설(투찰)_안산부대(투찰)⑤_합덕-신례원(2공구)투찰_봉무지방산업단지도로(투찰)②+0.250%_중앙선8공구(실행검토)_무안-광주 견적제출" xfId="355"/>
    <cellStyle name="_대곡이설(투찰)_안산부대(투찰)⑤_합덕-신례원(2공구)투찰_중앙선8공구(실행검토)" xfId="356"/>
    <cellStyle name="_대곡이설(투찰)_안산부대(투찰)⑤_합덕-신례원(2공구)투찰_중앙선8공구(실행검토)_무안-광주 견적의뢰(1-4공구)공내역" xfId="357"/>
    <cellStyle name="_대곡이설(투찰)_안산부대(투찰)⑤_합덕-신례원(2공구)투찰_중앙선8공구(실행검토)_무안-광주 견적제출" xfId="358"/>
    <cellStyle name="_대곡이설(투찰)_안산부대(투찰)⑤_합덕-신례원(2공구)투찰_합덕-신례원(2공구)투찰" xfId="359"/>
    <cellStyle name="_대곡이설(투찰)_안산부대(투찰)⑤_합덕-신례원(2공구)투찰_합덕-신례원(2공구)투찰_경찰서-터미널간도로(투찰)②" xfId="360"/>
    <cellStyle name="_대곡이설(투찰)_안산부대(투찰)⑤_합덕-신례원(2공구)투찰_합덕-신례원(2공구)투찰_경찰서-터미널간도로(투찰)②_공종분리" xfId="361"/>
    <cellStyle name="_대곡이설(투찰)_안산부대(투찰)⑤_합덕-신례원(2공구)투찰_합덕-신례원(2공구)투찰_경찰서-터미널간도로(투찰)②_공종분리_무안-광주 견적의뢰(1-4공구)공내역" xfId="362"/>
    <cellStyle name="_대곡이설(투찰)_안산부대(투찰)⑤_합덕-신례원(2공구)투찰_합덕-신례원(2공구)투찰_경찰서-터미널간도로(투찰)②_공종분리_무안-광주 견적제출" xfId="363"/>
    <cellStyle name="_대곡이설(투찰)_안산부대(투찰)⑤_합덕-신례원(2공구)투찰_합덕-신례원(2공구)투찰_경찰서-터미널간도로(투찰)②_무안-광주 견적의뢰(1-4공구)공내역" xfId="364"/>
    <cellStyle name="_대곡이설(투찰)_안산부대(투찰)⑤_합덕-신례원(2공구)투찰_합덕-신례원(2공구)투찰_경찰서-터미널간도로(투찰)②_무안-광주 견적제출" xfId="365"/>
    <cellStyle name="_대곡이설(투찰)_안산부대(투찰)⑤_합덕-신례원(2공구)투찰_합덕-신례원(2공구)투찰_경찰서-터미널간도로(투찰)②_중앙선8공구(실행검토)" xfId="366"/>
    <cellStyle name="_대곡이설(투찰)_안산부대(투찰)⑤_합덕-신례원(2공구)투찰_합덕-신례원(2공구)투찰_경찰서-터미널간도로(투찰)②_중앙선8공구(실행검토)_무안-광주 견적의뢰(1-4공구)공내역" xfId="367"/>
    <cellStyle name="_대곡이설(투찰)_안산부대(투찰)⑤_합덕-신례원(2공구)투찰_합덕-신례원(2공구)투찰_경찰서-터미널간도로(투찰)②_중앙선8공구(실행검토)_무안-광주 견적제출" xfId="368"/>
    <cellStyle name="_대곡이설(투찰)_안산부대(투찰)⑤_합덕-신례원(2공구)투찰_합덕-신례원(2공구)투찰_공종분리" xfId="369"/>
    <cellStyle name="_대곡이설(투찰)_안산부대(투찰)⑤_합덕-신례원(2공구)투찰_합덕-신례원(2공구)투찰_공종분리_무안-광주 견적의뢰(1-4공구)공내역" xfId="370"/>
    <cellStyle name="_대곡이설(투찰)_안산부대(투찰)⑤_합덕-신례원(2공구)투찰_합덕-신례원(2공구)투찰_공종분리_무안-광주 견적제출" xfId="371"/>
    <cellStyle name="_대곡이설(투찰)_안산부대(투찰)⑤_합덕-신례원(2공구)투찰_합덕-신례원(2공구)투찰_무안-광주 견적의뢰(1-4공구)공내역" xfId="372"/>
    <cellStyle name="_대곡이설(투찰)_안산부대(투찰)⑤_합덕-신례원(2공구)투찰_합덕-신례원(2공구)투찰_무안-광주 견적제출" xfId="373"/>
    <cellStyle name="_대곡이설(투찰)_안산부대(투찰)⑤_합덕-신례원(2공구)투찰_합덕-신례원(2공구)투찰_봉무지방산업단지도로(투찰)②" xfId="374"/>
    <cellStyle name="_대곡이설(투찰)_안산부대(투찰)⑤_합덕-신례원(2공구)투찰_합덕-신례원(2공구)투찰_봉무지방산업단지도로(투찰)②_공종분리" xfId="375"/>
    <cellStyle name="_대곡이설(투찰)_안산부대(투찰)⑤_합덕-신례원(2공구)투찰_합덕-신례원(2공구)투찰_봉무지방산업단지도로(투찰)②_공종분리_무안-광주 견적의뢰(1-4공구)공내역" xfId="376"/>
    <cellStyle name="_대곡이설(투찰)_안산부대(투찰)⑤_합덕-신례원(2공구)투찰_합덕-신례원(2공구)투찰_봉무지방산업단지도로(투찰)②_공종분리_무안-광주 견적제출" xfId="377"/>
    <cellStyle name="_대곡이설(투찰)_안산부대(투찰)⑤_합덕-신례원(2공구)투찰_합덕-신례원(2공구)투찰_봉무지방산업단지도로(투찰)②_무안-광주 견적의뢰(1-4공구)공내역" xfId="378"/>
    <cellStyle name="_대곡이설(투찰)_안산부대(투찰)⑤_합덕-신례원(2공구)투찰_합덕-신례원(2공구)투찰_봉무지방산업단지도로(투찰)②_무안-광주 견적제출" xfId="379"/>
    <cellStyle name="_대곡이설(투찰)_안산부대(투찰)⑤_합덕-신례원(2공구)투찰_합덕-신례원(2공구)투찰_봉무지방산업단지도로(투찰)②_중앙선8공구(실행검토)" xfId="380"/>
    <cellStyle name="_대곡이설(투찰)_안산부대(투찰)⑤_합덕-신례원(2공구)투찰_합덕-신례원(2공구)투찰_봉무지방산업단지도로(투찰)②_중앙선8공구(실행검토)_무안-광주 견적의뢰(1-4공구)공내역" xfId="381"/>
    <cellStyle name="_대곡이설(투찰)_안산부대(투찰)⑤_합덕-신례원(2공구)투찰_합덕-신례원(2공구)투찰_봉무지방산업단지도로(투찰)②_중앙선8공구(실행검토)_무안-광주 견적제출" xfId="382"/>
    <cellStyle name="_대곡이설(투찰)_안산부대(투찰)⑤_합덕-신례원(2공구)투찰_합덕-신례원(2공구)투찰_봉무지방산업단지도로(투찰)②+0.250%" xfId="383"/>
    <cellStyle name="_대곡이설(투찰)_안산부대(투찰)⑤_합덕-신례원(2공구)투찰_합덕-신례원(2공구)투찰_봉무지방산업단지도로(투찰)②+0.250%_공종분리" xfId="384"/>
    <cellStyle name="_대곡이설(투찰)_안산부대(투찰)⑤_합덕-신례원(2공구)투찰_합덕-신례원(2공구)투찰_봉무지방산업단지도로(투찰)②+0.250%_공종분리_무안-광주 견적의뢰(1-4공구)공내역" xfId="385"/>
    <cellStyle name="_대곡이설(투찰)_안산부대(투찰)⑤_합덕-신례원(2공구)투찰_합덕-신례원(2공구)투찰_봉무지방산업단지도로(투찰)②+0.250%_공종분리_무안-광주 견적제출" xfId="386"/>
    <cellStyle name="_대곡이설(투찰)_안산부대(투찰)⑤_합덕-신례원(2공구)투찰_합덕-신례원(2공구)투찰_봉무지방산업단지도로(투찰)②+0.250%_무안-광주 견적의뢰(1-4공구)공내역" xfId="387"/>
    <cellStyle name="_대곡이설(투찰)_안산부대(투찰)⑤_합덕-신례원(2공구)투찰_합덕-신례원(2공구)투찰_봉무지방산업단지도로(투찰)②+0.250%_무안-광주 견적제출" xfId="388"/>
    <cellStyle name="_대곡이설(투찰)_안산부대(투찰)⑤_합덕-신례원(2공구)투찰_합덕-신례원(2공구)투찰_봉무지방산업단지도로(투찰)②+0.250%_중앙선8공구(실행검토)" xfId="389"/>
    <cellStyle name="_대곡이설(투찰)_안산부대(투찰)⑤_합덕-신례원(2공구)투찰_합덕-신례원(2공구)투찰_봉무지방산업단지도로(투찰)②+0.250%_중앙선8공구(실행검토)_무안-광주 견적의뢰(1-4공구)공내역" xfId="390"/>
    <cellStyle name="_대곡이설(투찰)_안산부대(투찰)⑤_합덕-신례원(2공구)투찰_합덕-신례원(2공구)투찰_봉무지방산업단지도로(투찰)②+0.250%_중앙선8공구(실행검토)_무안-광주 견적제출" xfId="391"/>
    <cellStyle name="_대곡이설(투찰)_안산부대(투찰)⑤_합덕-신례원(2공구)투찰_합덕-신례원(2공구)투찰_중앙선8공구(실행검토)" xfId="392"/>
    <cellStyle name="_대곡이설(투찰)_안산부대(투찰)⑤_합덕-신례원(2공구)투찰_합덕-신례원(2공구)투찰_중앙선8공구(실행검토)_무안-광주 견적의뢰(1-4공구)공내역" xfId="393"/>
    <cellStyle name="_대곡이설(투찰)_안산부대(투찰)⑤_합덕-신례원(2공구)투찰_합덕-신례원(2공구)투찰_중앙선8공구(실행검토)_무안-광주 견적제출" xfId="394"/>
    <cellStyle name="_대곡이설(투찰)_양곡부두(투찰)-0.31%" xfId="395"/>
    <cellStyle name="_대곡이설(투찰)_양곡부두(투찰)-0.31%_경찰서-터미널간도로(투찰)②" xfId="396"/>
    <cellStyle name="_대곡이설(투찰)_양곡부두(투찰)-0.31%_경찰서-터미널간도로(투찰)②_공종분리" xfId="397"/>
    <cellStyle name="_대곡이설(투찰)_양곡부두(투찰)-0.31%_경찰서-터미널간도로(투찰)②_공종분리_무안-광주 견적의뢰(1-4공구)공내역" xfId="398"/>
    <cellStyle name="_대곡이설(투찰)_양곡부두(투찰)-0.31%_경찰서-터미널간도로(투찰)②_공종분리_무안-광주 견적제출" xfId="399"/>
    <cellStyle name="_대곡이설(투찰)_양곡부두(투찰)-0.31%_경찰서-터미널간도로(투찰)②_무안-광주 견적의뢰(1-4공구)공내역" xfId="400"/>
    <cellStyle name="_대곡이설(투찰)_양곡부두(투찰)-0.31%_경찰서-터미널간도로(투찰)②_무안-광주 견적제출" xfId="401"/>
    <cellStyle name="_대곡이설(투찰)_양곡부두(투찰)-0.31%_경찰서-터미널간도로(투찰)②_중앙선8공구(실행검토)" xfId="402"/>
    <cellStyle name="_대곡이설(투찰)_양곡부두(투찰)-0.31%_경찰서-터미널간도로(투찰)②_중앙선8공구(실행검토)_무안-광주 견적의뢰(1-4공구)공내역" xfId="403"/>
    <cellStyle name="_대곡이설(투찰)_양곡부두(투찰)-0.31%_경찰서-터미널간도로(투찰)②_중앙선8공구(실행검토)_무안-광주 견적제출" xfId="404"/>
    <cellStyle name="_대곡이설(투찰)_양곡부두(투찰)-0.31%_공종분리" xfId="405"/>
    <cellStyle name="_대곡이설(투찰)_양곡부두(투찰)-0.31%_공종분리_무안-광주 견적의뢰(1-4공구)공내역" xfId="406"/>
    <cellStyle name="_대곡이설(투찰)_양곡부두(투찰)-0.31%_공종분리_무안-광주 견적제출" xfId="407"/>
    <cellStyle name="_대곡이설(투찰)_양곡부두(투찰)-0.31%_무안-광주 견적의뢰(1-4공구)공내역" xfId="408"/>
    <cellStyle name="_대곡이설(투찰)_양곡부두(투찰)-0.31%_무안-광주 견적제출" xfId="409"/>
    <cellStyle name="_대곡이설(투찰)_양곡부두(투찰)-0.31%_봉무지방산업단지도로(투찰)②" xfId="410"/>
    <cellStyle name="_대곡이설(투찰)_양곡부두(투찰)-0.31%_봉무지방산업단지도로(투찰)②_공종분리" xfId="411"/>
    <cellStyle name="_대곡이설(투찰)_양곡부두(투찰)-0.31%_봉무지방산업단지도로(투찰)②_공종분리_무안-광주 견적의뢰(1-4공구)공내역" xfId="412"/>
    <cellStyle name="_대곡이설(투찰)_양곡부두(투찰)-0.31%_봉무지방산업단지도로(투찰)②_공종분리_무안-광주 견적제출" xfId="413"/>
    <cellStyle name="_대곡이설(투찰)_양곡부두(투찰)-0.31%_봉무지방산업단지도로(투찰)②_무안-광주 견적의뢰(1-4공구)공내역" xfId="414"/>
    <cellStyle name="_대곡이설(투찰)_양곡부두(투찰)-0.31%_봉무지방산업단지도로(투찰)②_무안-광주 견적제출" xfId="415"/>
    <cellStyle name="_대곡이설(투찰)_양곡부두(투찰)-0.31%_봉무지방산업단지도로(투찰)②_중앙선8공구(실행검토)" xfId="416"/>
    <cellStyle name="_대곡이설(투찰)_양곡부두(투찰)-0.31%_봉무지방산업단지도로(투찰)②_중앙선8공구(실행검토)_무안-광주 견적의뢰(1-4공구)공내역" xfId="417"/>
    <cellStyle name="_대곡이설(투찰)_양곡부두(투찰)-0.31%_봉무지방산업단지도로(투찰)②_중앙선8공구(실행검토)_무안-광주 견적제출" xfId="418"/>
    <cellStyle name="_대곡이설(투찰)_양곡부두(투찰)-0.31%_봉무지방산업단지도로(투찰)②+0.250%" xfId="419"/>
    <cellStyle name="_대곡이설(투찰)_양곡부두(투찰)-0.31%_봉무지방산업단지도로(투찰)②+0.250%_공종분리" xfId="420"/>
    <cellStyle name="_대곡이설(투찰)_양곡부두(투찰)-0.31%_봉무지방산업단지도로(투찰)②+0.250%_공종분리_무안-광주 견적의뢰(1-4공구)공내역" xfId="421"/>
    <cellStyle name="_대곡이설(투찰)_양곡부두(투찰)-0.31%_봉무지방산업단지도로(투찰)②+0.250%_공종분리_무안-광주 견적제출" xfId="422"/>
    <cellStyle name="_대곡이설(투찰)_양곡부두(투찰)-0.31%_봉무지방산업단지도로(투찰)②+0.250%_무안-광주 견적의뢰(1-4공구)공내역" xfId="423"/>
    <cellStyle name="_대곡이설(투찰)_양곡부두(투찰)-0.31%_봉무지방산업단지도로(투찰)②+0.250%_무안-광주 견적제출" xfId="424"/>
    <cellStyle name="_대곡이설(투찰)_양곡부두(투찰)-0.31%_봉무지방산업단지도로(투찰)②+0.250%_중앙선8공구(실행검토)" xfId="425"/>
    <cellStyle name="_대곡이설(투찰)_양곡부두(투찰)-0.31%_봉무지방산업단지도로(투찰)②+0.250%_중앙선8공구(실행검토)_무안-광주 견적의뢰(1-4공구)공내역" xfId="426"/>
    <cellStyle name="_대곡이설(투찰)_양곡부두(투찰)-0.31%_봉무지방산업단지도로(투찰)②+0.250%_중앙선8공구(실행검토)_무안-광주 견적제출" xfId="427"/>
    <cellStyle name="_대곡이설(투찰)_양곡부두(투찰)-0.31%_중앙선8공구(실행검토)" xfId="428"/>
    <cellStyle name="_대곡이설(투찰)_양곡부두(투찰)-0.31%_중앙선8공구(실행검토)_무안-광주 견적의뢰(1-4공구)공내역" xfId="429"/>
    <cellStyle name="_대곡이설(투찰)_양곡부두(투찰)-0.31%_중앙선8공구(실행검토)_무안-광주 견적제출" xfId="430"/>
    <cellStyle name="_대곡이설(투찰)_양곡부두(투찰)-0.31%_합덕-신례원(2공구)투찰" xfId="431"/>
    <cellStyle name="_대곡이설(투찰)_양곡부두(투찰)-0.31%_합덕-신례원(2공구)투찰_경찰서-터미널간도로(투찰)②" xfId="432"/>
    <cellStyle name="_대곡이설(투찰)_양곡부두(투찰)-0.31%_합덕-신례원(2공구)투찰_경찰서-터미널간도로(투찰)②_공종분리" xfId="433"/>
    <cellStyle name="_대곡이설(투찰)_양곡부두(투찰)-0.31%_합덕-신례원(2공구)투찰_경찰서-터미널간도로(투찰)②_공종분리_무안-광주 견적의뢰(1-4공구)공내역" xfId="434"/>
    <cellStyle name="_대곡이설(투찰)_양곡부두(투찰)-0.31%_합덕-신례원(2공구)투찰_경찰서-터미널간도로(투찰)②_공종분리_무안-광주 견적제출" xfId="435"/>
    <cellStyle name="_대곡이설(투찰)_양곡부두(투찰)-0.31%_합덕-신례원(2공구)투찰_경찰서-터미널간도로(투찰)②_무안-광주 견적의뢰(1-4공구)공내역" xfId="436"/>
    <cellStyle name="_대곡이설(투찰)_양곡부두(투찰)-0.31%_합덕-신례원(2공구)투찰_경찰서-터미널간도로(투찰)②_무안-광주 견적제출" xfId="437"/>
    <cellStyle name="_대곡이설(투찰)_양곡부두(투찰)-0.31%_합덕-신례원(2공구)투찰_경찰서-터미널간도로(투찰)②_중앙선8공구(실행검토)" xfId="438"/>
    <cellStyle name="_대곡이설(투찰)_양곡부두(투찰)-0.31%_합덕-신례원(2공구)투찰_경찰서-터미널간도로(투찰)②_중앙선8공구(실행검토)_무안-광주 견적의뢰(1-4공구)공내역" xfId="439"/>
    <cellStyle name="_대곡이설(투찰)_양곡부두(투찰)-0.31%_합덕-신례원(2공구)투찰_경찰서-터미널간도로(투찰)②_중앙선8공구(실행검토)_무안-광주 견적제출" xfId="440"/>
    <cellStyle name="_대곡이설(투찰)_양곡부두(투찰)-0.31%_합덕-신례원(2공구)투찰_공종분리" xfId="441"/>
    <cellStyle name="_대곡이설(투찰)_양곡부두(투찰)-0.31%_합덕-신례원(2공구)투찰_공종분리_무안-광주 견적의뢰(1-4공구)공내역" xfId="442"/>
    <cellStyle name="_대곡이설(투찰)_양곡부두(투찰)-0.31%_합덕-신례원(2공구)투찰_공종분리_무안-광주 견적제출" xfId="443"/>
    <cellStyle name="_대곡이설(투찰)_양곡부두(투찰)-0.31%_합덕-신례원(2공구)투찰_무안-광주 견적의뢰(1-4공구)공내역" xfId="444"/>
    <cellStyle name="_대곡이설(투찰)_양곡부두(투찰)-0.31%_합덕-신례원(2공구)투찰_무안-광주 견적제출" xfId="445"/>
    <cellStyle name="_대곡이설(투찰)_양곡부두(투찰)-0.31%_합덕-신례원(2공구)투찰_봉무지방산업단지도로(투찰)②" xfId="446"/>
    <cellStyle name="_대곡이설(투찰)_양곡부두(투찰)-0.31%_합덕-신례원(2공구)투찰_봉무지방산업단지도로(투찰)②_공종분리" xfId="447"/>
    <cellStyle name="_대곡이설(투찰)_양곡부두(투찰)-0.31%_합덕-신례원(2공구)투찰_봉무지방산업단지도로(투찰)②_공종분리_무안-광주 견적의뢰(1-4공구)공내역" xfId="448"/>
    <cellStyle name="_대곡이설(투찰)_양곡부두(투찰)-0.31%_합덕-신례원(2공구)투찰_봉무지방산업단지도로(투찰)②_공종분리_무안-광주 견적제출" xfId="449"/>
    <cellStyle name="_대곡이설(투찰)_양곡부두(투찰)-0.31%_합덕-신례원(2공구)투찰_봉무지방산업단지도로(투찰)②_무안-광주 견적의뢰(1-4공구)공내역" xfId="450"/>
    <cellStyle name="_대곡이설(투찰)_양곡부두(투찰)-0.31%_합덕-신례원(2공구)투찰_봉무지방산업단지도로(투찰)②_무안-광주 견적제출" xfId="451"/>
    <cellStyle name="_대곡이설(투찰)_양곡부두(투찰)-0.31%_합덕-신례원(2공구)투찰_봉무지방산업단지도로(투찰)②_중앙선8공구(실행검토)" xfId="452"/>
    <cellStyle name="_대곡이설(투찰)_양곡부두(투찰)-0.31%_합덕-신례원(2공구)투찰_봉무지방산업단지도로(투찰)②_중앙선8공구(실행검토)_무안-광주 견적의뢰(1-4공구)공내역" xfId="453"/>
    <cellStyle name="_대곡이설(투찰)_양곡부두(투찰)-0.31%_합덕-신례원(2공구)투찰_봉무지방산업단지도로(투찰)②_중앙선8공구(실행검토)_무안-광주 견적제출" xfId="454"/>
    <cellStyle name="_대곡이설(투찰)_양곡부두(투찰)-0.31%_합덕-신례원(2공구)투찰_봉무지방산업단지도로(투찰)②+0.250%" xfId="455"/>
    <cellStyle name="_대곡이설(투찰)_양곡부두(투찰)-0.31%_합덕-신례원(2공구)투찰_봉무지방산업단지도로(투찰)②+0.250%_공종분리" xfId="456"/>
    <cellStyle name="_대곡이설(투찰)_양곡부두(투찰)-0.31%_합덕-신례원(2공구)투찰_봉무지방산업단지도로(투찰)②+0.250%_공종분리_무안-광주 견적의뢰(1-4공구)공내역" xfId="457"/>
    <cellStyle name="_대곡이설(투찰)_양곡부두(투찰)-0.31%_합덕-신례원(2공구)투찰_봉무지방산업단지도로(투찰)②+0.250%_공종분리_무안-광주 견적제출" xfId="458"/>
    <cellStyle name="_대곡이설(투찰)_양곡부두(투찰)-0.31%_합덕-신례원(2공구)투찰_봉무지방산업단지도로(투찰)②+0.250%_무안-광주 견적의뢰(1-4공구)공내역" xfId="459"/>
    <cellStyle name="_대곡이설(투찰)_양곡부두(투찰)-0.31%_합덕-신례원(2공구)투찰_봉무지방산업단지도로(투찰)②+0.250%_무안-광주 견적제출" xfId="460"/>
    <cellStyle name="_대곡이설(투찰)_양곡부두(투찰)-0.31%_합덕-신례원(2공구)투찰_봉무지방산업단지도로(투찰)②+0.250%_중앙선8공구(실행검토)" xfId="461"/>
    <cellStyle name="_대곡이설(투찰)_양곡부두(투찰)-0.31%_합덕-신례원(2공구)투찰_봉무지방산업단지도로(투찰)②+0.250%_중앙선8공구(실행검토)_무안-광주 견적의뢰(1-4공구)공내역" xfId="462"/>
    <cellStyle name="_대곡이설(투찰)_양곡부두(투찰)-0.31%_합덕-신례원(2공구)투찰_봉무지방산업단지도로(투찰)②+0.250%_중앙선8공구(실행검토)_무안-광주 견적제출" xfId="463"/>
    <cellStyle name="_대곡이설(투찰)_양곡부두(투찰)-0.31%_합덕-신례원(2공구)투찰_중앙선8공구(실행검토)" xfId="464"/>
    <cellStyle name="_대곡이설(투찰)_양곡부두(투찰)-0.31%_합덕-신례원(2공구)투찰_중앙선8공구(실행검토)_무안-광주 견적의뢰(1-4공구)공내역" xfId="465"/>
    <cellStyle name="_대곡이설(투찰)_양곡부두(투찰)-0.31%_합덕-신례원(2공구)투찰_중앙선8공구(실행검토)_무안-광주 견적제출" xfId="466"/>
    <cellStyle name="_대곡이설(투찰)_양곡부두(투찰)-0.31%_합덕-신례원(2공구)투찰_합덕-신례원(2공구)투찰" xfId="467"/>
    <cellStyle name="_대곡이설(투찰)_양곡부두(투찰)-0.31%_합덕-신례원(2공구)투찰_합덕-신례원(2공구)투찰_경찰서-터미널간도로(투찰)②" xfId="468"/>
    <cellStyle name="_대곡이설(투찰)_양곡부두(투찰)-0.31%_합덕-신례원(2공구)투찰_합덕-신례원(2공구)투찰_경찰서-터미널간도로(투찰)②_공종분리" xfId="469"/>
    <cellStyle name="_대곡이설(투찰)_양곡부두(투찰)-0.31%_합덕-신례원(2공구)투찰_합덕-신례원(2공구)투찰_경찰서-터미널간도로(투찰)②_공종분리_무안-광주 견적의뢰(1-4공구)공내역" xfId="470"/>
    <cellStyle name="_대곡이설(투찰)_양곡부두(투찰)-0.31%_합덕-신례원(2공구)투찰_합덕-신례원(2공구)투찰_경찰서-터미널간도로(투찰)②_공종분리_무안-광주 견적제출" xfId="471"/>
    <cellStyle name="_대곡이설(투찰)_양곡부두(투찰)-0.31%_합덕-신례원(2공구)투찰_합덕-신례원(2공구)투찰_경찰서-터미널간도로(투찰)②_무안-광주 견적의뢰(1-4공구)공내역" xfId="472"/>
    <cellStyle name="_대곡이설(투찰)_양곡부두(투찰)-0.31%_합덕-신례원(2공구)투찰_합덕-신례원(2공구)투찰_경찰서-터미널간도로(투찰)②_무안-광주 견적제출" xfId="473"/>
    <cellStyle name="_대곡이설(투찰)_양곡부두(투찰)-0.31%_합덕-신례원(2공구)투찰_합덕-신례원(2공구)투찰_경찰서-터미널간도로(투찰)②_중앙선8공구(실행검토)" xfId="474"/>
    <cellStyle name="_대곡이설(투찰)_양곡부두(투찰)-0.31%_합덕-신례원(2공구)투찰_합덕-신례원(2공구)투찰_경찰서-터미널간도로(투찰)②_중앙선8공구(실행검토)_무안-광주 견적의뢰(1-4공구)공내역" xfId="475"/>
    <cellStyle name="_대곡이설(투찰)_양곡부두(투찰)-0.31%_합덕-신례원(2공구)투찰_합덕-신례원(2공구)투찰_경찰서-터미널간도로(투찰)②_중앙선8공구(실행검토)_무안-광주 견적제출" xfId="476"/>
    <cellStyle name="_대곡이설(투찰)_양곡부두(투찰)-0.31%_합덕-신례원(2공구)투찰_합덕-신례원(2공구)투찰_공종분리" xfId="477"/>
    <cellStyle name="_대곡이설(투찰)_양곡부두(투찰)-0.31%_합덕-신례원(2공구)투찰_합덕-신례원(2공구)투찰_공종분리_무안-광주 견적의뢰(1-4공구)공내역" xfId="478"/>
    <cellStyle name="_대곡이설(투찰)_양곡부두(투찰)-0.31%_합덕-신례원(2공구)투찰_합덕-신례원(2공구)투찰_공종분리_무안-광주 견적제출" xfId="479"/>
    <cellStyle name="_대곡이설(투찰)_양곡부두(투찰)-0.31%_합덕-신례원(2공구)투찰_합덕-신례원(2공구)투찰_무안-광주 견적의뢰(1-4공구)공내역" xfId="480"/>
    <cellStyle name="_대곡이설(투찰)_양곡부두(투찰)-0.31%_합덕-신례원(2공구)투찰_합덕-신례원(2공구)투찰_무안-광주 견적제출" xfId="481"/>
    <cellStyle name="_대곡이설(투찰)_양곡부두(투찰)-0.31%_합덕-신례원(2공구)투찰_합덕-신례원(2공구)투찰_봉무지방산업단지도로(투찰)②" xfId="482"/>
    <cellStyle name="_대곡이설(투찰)_양곡부두(투찰)-0.31%_합덕-신례원(2공구)투찰_합덕-신례원(2공구)투찰_봉무지방산업단지도로(투찰)②_공종분리" xfId="483"/>
    <cellStyle name="_대곡이설(투찰)_양곡부두(투찰)-0.31%_합덕-신례원(2공구)투찰_합덕-신례원(2공구)투찰_봉무지방산업단지도로(투찰)②_공종분리_무안-광주 견적의뢰(1-4공구)공내역" xfId="484"/>
    <cellStyle name="_대곡이설(투찰)_양곡부두(투찰)-0.31%_합덕-신례원(2공구)투찰_합덕-신례원(2공구)투찰_봉무지방산업단지도로(투찰)②_공종분리_무안-광주 견적제출" xfId="485"/>
    <cellStyle name="_대곡이설(투찰)_양곡부두(투찰)-0.31%_합덕-신례원(2공구)투찰_합덕-신례원(2공구)투찰_봉무지방산업단지도로(투찰)②_무안-광주 견적의뢰(1-4공구)공내역" xfId="486"/>
    <cellStyle name="_대곡이설(투찰)_양곡부두(투찰)-0.31%_합덕-신례원(2공구)투찰_합덕-신례원(2공구)투찰_봉무지방산업단지도로(투찰)②_무안-광주 견적제출" xfId="487"/>
    <cellStyle name="_대곡이설(투찰)_양곡부두(투찰)-0.31%_합덕-신례원(2공구)투찰_합덕-신례원(2공구)투찰_봉무지방산업단지도로(투찰)②_중앙선8공구(실행검토)" xfId="488"/>
    <cellStyle name="_대곡이설(투찰)_양곡부두(투찰)-0.31%_합덕-신례원(2공구)투찰_합덕-신례원(2공구)투찰_봉무지방산업단지도로(투찰)②_중앙선8공구(실행검토)_무안-광주 견적의뢰(1-4공구)공내역" xfId="489"/>
    <cellStyle name="_대곡이설(투찰)_양곡부두(투찰)-0.31%_합덕-신례원(2공구)투찰_합덕-신례원(2공구)투찰_봉무지방산업단지도로(투찰)②_중앙선8공구(실행검토)_무안-광주 견적제출" xfId="490"/>
    <cellStyle name="_대곡이설(투찰)_양곡부두(투찰)-0.31%_합덕-신례원(2공구)투찰_합덕-신례원(2공구)투찰_봉무지방산업단지도로(투찰)②+0.250%" xfId="491"/>
    <cellStyle name="_대곡이설(투찰)_양곡부두(투찰)-0.31%_합덕-신례원(2공구)투찰_합덕-신례원(2공구)투찰_봉무지방산업단지도로(투찰)②+0.250%_공종분리" xfId="492"/>
    <cellStyle name="_대곡이설(투찰)_양곡부두(투찰)-0.31%_합덕-신례원(2공구)투찰_합덕-신례원(2공구)투찰_봉무지방산업단지도로(투찰)②+0.250%_공종분리_무안-광주 견적의뢰(1-4공구)공내역" xfId="493"/>
    <cellStyle name="_대곡이설(투찰)_양곡부두(투찰)-0.31%_합덕-신례원(2공구)투찰_합덕-신례원(2공구)투찰_봉무지방산업단지도로(투찰)②+0.250%_공종분리_무안-광주 견적제출" xfId="494"/>
    <cellStyle name="_대곡이설(투찰)_양곡부두(투찰)-0.31%_합덕-신례원(2공구)투찰_합덕-신례원(2공구)투찰_봉무지방산업단지도로(투찰)②+0.250%_무안-광주 견적의뢰(1-4공구)공내역" xfId="495"/>
    <cellStyle name="_대곡이설(투찰)_양곡부두(투찰)-0.31%_합덕-신례원(2공구)투찰_합덕-신례원(2공구)투찰_봉무지방산업단지도로(투찰)②+0.250%_무안-광주 견적제출" xfId="496"/>
    <cellStyle name="_대곡이설(투찰)_양곡부두(투찰)-0.31%_합덕-신례원(2공구)투찰_합덕-신례원(2공구)투찰_봉무지방산업단지도로(투찰)②+0.250%_중앙선8공구(실행검토)" xfId="497"/>
    <cellStyle name="_대곡이설(투찰)_양곡부두(투찰)-0.31%_합덕-신례원(2공구)투찰_합덕-신례원(2공구)투찰_봉무지방산업단지도로(투찰)②+0.250%_중앙선8공구(실행검토)_무안-광주 견적의뢰(1-4공구)공내역" xfId="498"/>
    <cellStyle name="_대곡이설(투찰)_양곡부두(투찰)-0.31%_합덕-신례원(2공구)투찰_합덕-신례원(2공구)투찰_봉무지방산업단지도로(투찰)②+0.250%_중앙선8공구(실행검토)_무안-광주 견적제출" xfId="499"/>
    <cellStyle name="_대곡이설(투찰)_양곡부두(투찰)-0.31%_합덕-신례원(2공구)투찰_합덕-신례원(2공구)투찰_중앙선8공구(실행검토)" xfId="500"/>
    <cellStyle name="_대곡이설(투찰)_양곡부두(투찰)-0.31%_합덕-신례원(2공구)투찰_합덕-신례원(2공구)투찰_중앙선8공구(실행검토)_무안-광주 견적의뢰(1-4공구)공내역" xfId="501"/>
    <cellStyle name="_대곡이설(투찰)_양곡부두(투찰)-0.31%_합덕-신례원(2공구)투찰_합덕-신례원(2공구)투찰_중앙선8공구(실행검토)_무안-광주 견적제출" xfId="502"/>
    <cellStyle name="_대곡이설(투찰)_중앙선8공구(실행검토)" xfId="503"/>
    <cellStyle name="_대곡이설(투찰)_중앙선8공구(실행검토)_무안-광주 견적의뢰(1-4공구)공내역" xfId="504"/>
    <cellStyle name="_대곡이설(투찰)_중앙선8공구(실행검토)_무안-광주 견적제출" xfId="505"/>
    <cellStyle name="_대곡이설(투찰)_창원상수도(토목)투찰" xfId="506"/>
    <cellStyle name="_대곡이설(투찰)_창원상수도(토목)투찰_경찰서-터미널간도로(투찰)②" xfId="507"/>
    <cellStyle name="_대곡이설(투찰)_창원상수도(토목)투찰_경찰서-터미널간도로(투찰)②_공종분리" xfId="508"/>
    <cellStyle name="_대곡이설(투찰)_창원상수도(토목)투찰_경찰서-터미널간도로(투찰)②_공종분리_무안-광주 견적의뢰(1-4공구)공내역" xfId="509"/>
    <cellStyle name="_대곡이설(투찰)_창원상수도(토목)투찰_경찰서-터미널간도로(투찰)②_공종분리_무안-광주 견적제출" xfId="510"/>
    <cellStyle name="_대곡이설(투찰)_창원상수도(토목)투찰_경찰서-터미널간도로(투찰)②_무안-광주 견적의뢰(1-4공구)공내역" xfId="511"/>
    <cellStyle name="_대곡이설(투찰)_창원상수도(토목)투찰_경찰서-터미널간도로(투찰)②_무안-광주 견적제출" xfId="512"/>
    <cellStyle name="_대곡이설(투찰)_창원상수도(토목)투찰_경찰서-터미널간도로(투찰)②_중앙선8공구(실행검토)" xfId="513"/>
    <cellStyle name="_대곡이설(투찰)_창원상수도(토목)투찰_경찰서-터미널간도로(투찰)②_중앙선8공구(실행검토)_무안-광주 견적의뢰(1-4공구)공내역" xfId="514"/>
    <cellStyle name="_대곡이설(투찰)_창원상수도(토목)투찰_경찰서-터미널간도로(투찰)②_중앙선8공구(실행검토)_무안-광주 견적제출" xfId="515"/>
    <cellStyle name="_대곡이설(투찰)_창원상수도(토목)투찰_공종분리" xfId="516"/>
    <cellStyle name="_대곡이설(투찰)_창원상수도(토목)투찰_공종분리_무안-광주 견적의뢰(1-4공구)공내역" xfId="517"/>
    <cellStyle name="_대곡이설(투찰)_창원상수도(토목)투찰_공종분리_무안-광주 견적제출" xfId="518"/>
    <cellStyle name="_대곡이설(투찰)_창원상수도(토목)투찰_무안-광주 견적의뢰(1-4공구)공내역" xfId="519"/>
    <cellStyle name="_대곡이설(투찰)_창원상수도(토목)투찰_무안-광주 견적제출" xfId="520"/>
    <cellStyle name="_대곡이설(투찰)_창원상수도(토목)투찰_봉무지방산업단지도로(투찰)②" xfId="521"/>
    <cellStyle name="_대곡이설(투찰)_창원상수도(토목)투찰_봉무지방산업단지도로(투찰)②_공종분리" xfId="522"/>
    <cellStyle name="_대곡이설(투찰)_창원상수도(토목)투찰_봉무지방산업단지도로(투찰)②_공종분리_무안-광주 견적의뢰(1-4공구)공내역" xfId="523"/>
    <cellStyle name="_대곡이설(투찰)_창원상수도(토목)투찰_봉무지방산업단지도로(투찰)②_공종분리_무안-광주 견적제출" xfId="524"/>
    <cellStyle name="_대곡이설(투찰)_창원상수도(토목)투찰_봉무지방산업단지도로(투찰)②_무안-광주 견적의뢰(1-4공구)공내역" xfId="525"/>
    <cellStyle name="_대곡이설(투찰)_창원상수도(토목)투찰_봉무지방산업단지도로(투찰)②_무안-광주 견적제출" xfId="526"/>
    <cellStyle name="_대곡이설(투찰)_창원상수도(토목)투찰_봉무지방산업단지도로(투찰)②_중앙선8공구(실행검토)" xfId="527"/>
    <cellStyle name="_대곡이설(투찰)_창원상수도(토목)투찰_봉무지방산업단지도로(투찰)②_중앙선8공구(실행검토)_무안-광주 견적의뢰(1-4공구)공내역" xfId="528"/>
    <cellStyle name="_대곡이설(투찰)_창원상수도(토목)투찰_봉무지방산업단지도로(투찰)②_중앙선8공구(실행검토)_무안-광주 견적제출" xfId="529"/>
    <cellStyle name="_대곡이설(투찰)_창원상수도(토목)투찰_봉무지방산업단지도로(투찰)②+0.250%" xfId="530"/>
    <cellStyle name="_대곡이설(투찰)_창원상수도(토목)투찰_봉무지방산업단지도로(투찰)②+0.250%_공종분리" xfId="531"/>
    <cellStyle name="_대곡이설(투찰)_창원상수도(토목)투찰_봉무지방산업단지도로(투찰)②+0.250%_공종분리_무안-광주 견적의뢰(1-4공구)공내역" xfId="532"/>
    <cellStyle name="_대곡이설(투찰)_창원상수도(토목)투찰_봉무지방산업단지도로(투찰)②+0.250%_공종분리_무안-광주 견적제출" xfId="533"/>
    <cellStyle name="_대곡이설(투찰)_창원상수도(토목)투찰_봉무지방산업단지도로(투찰)②+0.250%_무안-광주 견적의뢰(1-4공구)공내역" xfId="534"/>
    <cellStyle name="_대곡이설(투찰)_창원상수도(토목)투찰_봉무지방산업단지도로(투찰)②+0.250%_무안-광주 견적제출" xfId="535"/>
    <cellStyle name="_대곡이설(투찰)_창원상수도(토목)투찰_봉무지방산업단지도로(투찰)②+0.250%_중앙선8공구(실행검토)" xfId="536"/>
    <cellStyle name="_대곡이설(투찰)_창원상수도(토목)투찰_봉무지방산업단지도로(투찰)②+0.250%_중앙선8공구(실행검토)_무안-광주 견적의뢰(1-4공구)공내역" xfId="537"/>
    <cellStyle name="_대곡이설(투찰)_창원상수도(토목)투찰_봉무지방산업단지도로(투찰)②+0.250%_중앙선8공구(실행검토)_무안-광주 견적제출" xfId="538"/>
    <cellStyle name="_대곡이설(투찰)_창원상수도(토목)투찰_중앙선8공구(실행검토)" xfId="539"/>
    <cellStyle name="_대곡이설(투찰)_창원상수도(토목)투찰_중앙선8공구(실행검토)_무안-광주 견적의뢰(1-4공구)공내역" xfId="540"/>
    <cellStyle name="_대곡이설(투찰)_창원상수도(토목)투찰_중앙선8공구(실행검토)_무안-광주 견적제출" xfId="541"/>
    <cellStyle name="_대곡이설(투찰)_창원상수도(토목)투찰_합덕-신례원(2공구)투찰" xfId="542"/>
    <cellStyle name="_대곡이설(투찰)_창원상수도(토목)투찰_합덕-신례원(2공구)투찰_경찰서-터미널간도로(투찰)②" xfId="543"/>
    <cellStyle name="_대곡이설(투찰)_창원상수도(토목)투찰_합덕-신례원(2공구)투찰_경찰서-터미널간도로(투찰)②_공종분리" xfId="544"/>
    <cellStyle name="_대곡이설(투찰)_창원상수도(토목)투찰_합덕-신례원(2공구)투찰_경찰서-터미널간도로(투찰)②_공종분리_무안-광주 견적의뢰(1-4공구)공내역" xfId="545"/>
    <cellStyle name="_대곡이설(투찰)_창원상수도(토목)투찰_합덕-신례원(2공구)투찰_경찰서-터미널간도로(투찰)②_공종분리_무안-광주 견적제출" xfId="546"/>
    <cellStyle name="_대곡이설(투찰)_창원상수도(토목)투찰_합덕-신례원(2공구)투찰_경찰서-터미널간도로(투찰)②_무안-광주 견적의뢰(1-4공구)공내역" xfId="547"/>
    <cellStyle name="_대곡이설(투찰)_창원상수도(토목)투찰_합덕-신례원(2공구)투찰_경찰서-터미널간도로(투찰)②_무안-광주 견적제출" xfId="548"/>
    <cellStyle name="_대곡이설(투찰)_창원상수도(토목)투찰_합덕-신례원(2공구)투찰_경찰서-터미널간도로(투찰)②_중앙선8공구(실행검토)" xfId="549"/>
    <cellStyle name="_대곡이설(투찰)_창원상수도(토목)투찰_합덕-신례원(2공구)투찰_경찰서-터미널간도로(투찰)②_중앙선8공구(실행검토)_무안-광주 견적의뢰(1-4공구)공내역" xfId="550"/>
    <cellStyle name="_대곡이설(투찰)_창원상수도(토목)투찰_합덕-신례원(2공구)투찰_경찰서-터미널간도로(투찰)②_중앙선8공구(실행검토)_무안-광주 견적제출" xfId="551"/>
    <cellStyle name="_대곡이설(투찰)_창원상수도(토목)투찰_합덕-신례원(2공구)투찰_공종분리" xfId="552"/>
    <cellStyle name="_대곡이설(투찰)_창원상수도(토목)투찰_합덕-신례원(2공구)투찰_공종분리_무안-광주 견적의뢰(1-4공구)공내역" xfId="553"/>
    <cellStyle name="_대곡이설(투찰)_창원상수도(토목)투찰_합덕-신례원(2공구)투찰_공종분리_무안-광주 견적제출" xfId="554"/>
    <cellStyle name="_대곡이설(투찰)_창원상수도(토목)투찰_합덕-신례원(2공구)투찰_무안-광주 견적의뢰(1-4공구)공내역" xfId="555"/>
    <cellStyle name="_대곡이설(투찰)_창원상수도(토목)투찰_합덕-신례원(2공구)투찰_무안-광주 견적제출" xfId="556"/>
    <cellStyle name="_대곡이설(투찰)_창원상수도(토목)투찰_합덕-신례원(2공구)투찰_봉무지방산업단지도로(투찰)②" xfId="557"/>
    <cellStyle name="_대곡이설(투찰)_창원상수도(토목)투찰_합덕-신례원(2공구)투찰_봉무지방산업단지도로(투찰)②_공종분리" xfId="558"/>
    <cellStyle name="_대곡이설(투찰)_창원상수도(토목)투찰_합덕-신례원(2공구)투찰_봉무지방산업단지도로(투찰)②_공종분리_무안-광주 견적의뢰(1-4공구)공내역" xfId="559"/>
    <cellStyle name="_대곡이설(투찰)_창원상수도(토목)투찰_합덕-신례원(2공구)투찰_봉무지방산업단지도로(투찰)②_공종분리_무안-광주 견적제출" xfId="560"/>
    <cellStyle name="_대곡이설(투찰)_창원상수도(토목)투찰_합덕-신례원(2공구)투찰_봉무지방산업단지도로(투찰)②_무안-광주 견적의뢰(1-4공구)공내역" xfId="561"/>
    <cellStyle name="_대곡이설(투찰)_창원상수도(토목)투찰_합덕-신례원(2공구)투찰_봉무지방산업단지도로(투찰)②_무안-광주 견적제출" xfId="562"/>
    <cellStyle name="_대곡이설(투찰)_창원상수도(토목)투찰_합덕-신례원(2공구)투찰_봉무지방산업단지도로(투찰)②_중앙선8공구(실행검토)" xfId="563"/>
    <cellStyle name="_대곡이설(투찰)_창원상수도(토목)투찰_합덕-신례원(2공구)투찰_봉무지방산업단지도로(투찰)②_중앙선8공구(실행검토)_무안-광주 견적의뢰(1-4공구)공내역" xfId="564"/>
    <cellStyle name="_대곡이설(투찰)_창원상수도(토목)투찰_합덕-신례원(2공구)투찰_봉무지방산업단지도로(투찰)②_중앙선8공구(실행검토)_무안-광주 견적제출" xfId="565"/>
    <cellStyle name="_대곡이설(투찰)_창원상수도(토목)투찰_합덕-신례원(2공구)투찰_봉무지방산업단지도로(투찰)②+0.250%" xfId="566"/>
    <cellStyle name="_대곡이설(투찰)_창원상수도(토목)투찰_합덕-신례원(2공구)투찰_봉무지방산업단지도로(투찰)②+0.250%_공종분리" xfId="567"/>
    <cellStyle name="_대곡이설(투찰)_창원상수도(토목)투찰_합덕-신례원(2공구)투찰_봉무지방산업단지도로(투찰)②+0.250%_공종분리_무안-광주 견적의뢰(1-4공구)공내역" xfId="568"/>
    <cellStyle name="_대곡이설(투찰)_창원상수도(토목)투찰_합덕-신례원(2공구)투찰_봉무지방산업단지도로(투찰)②+0.250%_공종분리_무안-광주 견적제출" xfId="569"/>
    <cellStyle name="_대곡이설(투찰)_창원상수도(토목)투찰_합덕-신례원(2공구)투찰_봉무지방산업단지도로(투찰)②+0.250%_무안-광주 견적의뢰(1-4공구)공내역" xfId="570"/>
    <cellStyle name="_대곡이설(투찰)_창원상수도(토목)투찰_합덕-신례원(2공구)투찰_봉무지방산업단지도로(투찰)②+0.250%_무안-광주 견적제출" xfId="571"/>
    <cellStyle name="_대곡이설(투찰)_창원상수도(토목)투찰_합덕-신례원(2공구)투찰_봉무지방산업단지도로(투찰)②+0.250%_중앙선8공구(실행검토)" xfId="572"/>
    <cellStyle name="_대곡이설(투찰)_창원상수도(토목)투찰_합덕-신례원(2공구)투찰_봉무지방산업단지도로(투찰)②+0.250%_중앙선8공구(실행검토)_무안-광주 견적의뢰(1-4공구)공내역" xfId="573"/>
    <cellStyle name="_대곡이설(투찰)_창원상수도(토목)투찰_합덕-신례원(2공구)투찰_봉무지방산업단지도로(투찰)②+0.250%_중앙선8공구(실행검토)_무안-광주 견적제출" xfId="574"/>
    <cellStyle name="_대곡이설(투찰)_창원상수도(토목)투찰_합덕-신례원(2공구)투찰_중앙선8공구(실행검토)" xfId="575"/>
    <cellStyle name="_대곡이설(투찰)_창원상수도(토목)투찰_합덕-신례원(2공구)투찰_중앙선8공구(실행검토)_무안-광주 견적의뢰(1-4공구)공내역" xfId="576"/>
    <cellStyle name="_대곡이설(투찰)_창원상수도(토목)투찰_합덕-신례원(2공구)투찰_중앙선8공구(실행검토)_무안-광주 견적제출" xfId="577"/>
    <cellStyle name="_대곡이설(투찰)_창원상수도(토목)투찰_합덕-신례원(2공구)투찰_합덕-신례원(2공구)투찰" xfId="578"/>
    <cellStyle name="_대곡이설(투찰)_창원상수도(토목)투찰_합덕-신례원(2공구)투찰_합덕-신례원(2공구)투찰_경찰서-터미널간도로(투찰)②" xfId="579"/>
    <cellStyle name="_대곡이설(투찰)_창원상수도(토목)투찰_합덕-신례원(2공구)투찰_합덕-신례원(2공구)투찰_경찰서-터미널간도로(투찰)②_공종분리" xfId="580"/>
    <cellStyle name="_대곡이설(투찰)_창원상수도(토목)투찰_합덕-신례원(2공구)투찰_합덕-신례원(2공구)투찰_경찰서-터미널간도로(투찰)②_공종분리_무안-광주 견적의뢰(1-4공구)공내역" xfId="581"/>
    <cellStyle name="_대곡이설(투찰)_창원상수도(토목)투찰_합덕-신례원(2공구)투찰_합덕-신례원(2공구)투찰_경찰서-터미널간도로(투찰)②_공종분리_무안-광주 견적제출" xfId="582"/>
    <cellStyle name="_대곡이설(투찰)_창원상수도(토목)투찰_합덕-신례원(2공구)투찰_합덕-신례원(2공구)투찰_경찰서-터미널간도로(투찰)②_무안-광주 견적의뢰(1-4공구)공내역" xfId="583"/>
    <cellStyle name="_대곡이설(투찰)_창원상수도(토목)투찰_합덕-신례원(2공구)투찰_합덕-신례원(2공구)투찰_경찰서-터미널간도로(투찰)②_무안-광주 견적제출" xfId="584"/>
    <cellStyle name="_대곡이설(투찰)_창원상수도(토목)투찰_합덕-신례원(2공구)투찰_합덕-신례원(2공구)투찰_경찰서-터미널간도로(투찰)②_중앙선8공구(실행검토)" xfId="585"/>
    <cellStyle name="_대곡이설(투찰)_창원상수도(토목)투찰_합덕-신례원(2공구)투찰_합덕-신례원(2공구)투찰_경찰서-터미널간도로(투찰)②_중앙선8공구(실행검토)_무안-광주 견적의뢰(1-4공구)공내역" xfId="586"/>
    <cellStyle name="_대곡이설(투찰)_창원상수도(토목)투찰_합덕-신례원(2공구)투찰_합덕-신례원(2공구)투찰_경찰서-터미널간도로(투찰)②_중앙선8공구(실행검토)_무안-광주 견적제출" xfId="587"/>
    <cellStyle name="_대곡이설(투찰)_창원상수도(토목)투찰_합덕-신례원(2공구)투찰_합덕-신례원(2공구)투찰_공종분리" xfId="588"/>
    <cellStyle name="_대곡이설(투찰)_창원상수도(토목)투찰_합덕-신례원(2공구)투찰_합덕-신례원(2공구)투찰_공종분리_무안-광주 견적의뢰(1-4공구)공내역" xfId="589"/>
    <cellStyle name="_대곡이설(투찰)_창원상수도(토목)투찰_합덕-신례원(2공구)투찰_합덕-신례원(2공구)투찰_공종분리_무안-광주 견적제출" xfId="590"/>
    <cellStyle name="_대곡이설(투찰)_창원상수도(토목)투찰_합덕-신례원(2공구)투찰_합덕-신례원(2공구)투찰_무안-광주 견적의뢰(1-4공구)공내역" xfId="591"/>
    <cellStyle name="_대곡이설(투찰)_창원상수도(토목)투찰_합덕-신례원(2공구)투찰_합덕-신례원(2공구)투찰_무안-광주 견적제출" xfId="592"/>
    <cellStyle name="_대곡이설(투찰)_창원상수도(토목)투찰_합덕-신례원(2공구)투찰_합덕-신례원(2공구)투찰_봉무지방산업단지도로(투찰)②" xfId="593"/>
    <cellStyle name="_대곡이설(투찰)_창원상수도(토목)투찰_합덕-신례원(2공구)투찰_합덕-신례원(2공구)투찰_봉무지방산업단지도로(투찰)②_공종분리" xfId="594"/>
    <cellStyle name="_대곡이설(투찰)_창원상수도(토목)투찰_합덕-신례원(2공구)투찰_합덕-신례원(2공구)투찰_봉무지방산업단지도로(투찰)②_공종분리_무안-광주 견적의뢰(1-4공구)공내역" xfId="595"/>
    <cellStyle name="_대곡이설(투찰)_창원상수도(토목)투찰_합덕-신례원(2공구)투찰_합덕-신례원(2공구)투찰_봉무지방산업단지도로(투찰)②_공종분리_무안-광주 견적제출" xfId="596"/>
    <cellStyle name="_대곡이설(투찰)_창원상수도(토목)투찰_합덕-신례원(2공구)투찰_합덕-신례원(2공구)투찰_봉무지방산업단지도로(투찰)②_무안-광주 견적의뢰(1-4공구)공내역" xfId="597"/>
    <cellStyle name="_대곡이설(투찰)_창원상수도(토목)투찰_합덕-신례원(2공구)투찰_합덕-신례원(2공구)투찰_봉무지방산업단지도로(투찰)②_무안-광주 견적제출" xfId="598"/>
    <cellStyle name="_대곡이설(투찰)_창원상수도(토목)투찰_합덕-신례원(2공구)투찰_합덕-신례원(2공구)투찰_봉무지방산업단지도로(투찰)②_중앙선8공구(실행검토)" xfId="599"/>
    <cellStyle name="_대곡이설(투찰)_창원상수도(토목)투찰_합덕-신례원(2공구)투찰_합덕-신례원(2공구)투찰_봉무지방산업단지도로(투찰)②_중앙선8공구(실행검토)_무안-광주 견적의뢰(1-4공구)공내역" xfId="600"/>
    <cellStyle name="_대곡이설(투찰)_창원상수도(토목)투찰_합덕-신례원(2공구)투찰_합덕-신례원(2공구)투찰_봉무지방산업단지도로(투찰)②_중앙선8공구(실행검토)_무안-광주 견적제출" xfId="601"/>
    <cellStyle name="_대곡이설(투찰)_창원상수도(토목)투찰_합덕-신례원(2공구)투찰_합덕-신례원(2공구)투찰_봉무지방산업단지도로(투찰)②+0.250%" xfId="602"/>
    <cellStyle name="_대곡이설(투찰)_창원상수도(토목)투찰_합덕-신례원(2공구)투찰_합덕-신례원(2공구)투찰_봉무지방산업단지도로(투찰)②+0.250%_공종분리" xfId="603"/>
    <cellStyle name="_대곡이설(투찰)_창원상수도(토목)투찰_합덕-신례원(2공구)투찰_합덕-신례원(2공구)투찰_봉무지방산업단지도로(투찰)②+0.250%_공종분리_무안-광주 견적의뢰(1-4공구)공내역" xfId="604"/>
    <cellStyle name="_대곡이설(투찰)_창원상수도(토목)투찰_합덕-신례원(2공구)투찰_합덕-신례원(2공구)투찰_봉무지방산업단지도로(투찰)②+0.250%_공종분리_무안-광주 견적제출" xfId="605"/>
    <cellStyle name="_대곡이설(투찰)_창원상수도(토목)투찰_합덕-신례원(2공구)투찰_합덕-신례원(2공구)투찰_봉무지방산업단지도로(투찰)②+0.250%_무안-광주 견적의뢰(1-4공구)공내역" xfId="606"/>
    <cellStyle name="_대곡이설(투찰)_창원상수도(토목)투찰_합덕-신례원(2공구)투찰_합덕-신례원(2공구)투찰_봉무지방산업단지도로(투찰)②+0.250%_무안-광주 견적제출" xfId="607"/>
    <cellStyle name="_대곡이설(투찰)_창원상수도(토목)투찰_합덕-신례원(2공구)투찰_합덕-신례원(2공구)투찰_봉무지방산업단지도로(투찰)②+0.250%_중앙선8공구(실행검토)" xfId="608"/>
    <cellStyle name="_대곡이설(투찰)_창원상수도(토목)투찰_합덕-신례원(2공구)투찰_합덕-신례원(2공구)투찰_봉무지방산업단지도로(투찰)②+0.250%_중앙선8공구(실행검토)_무안-광주 견적의뢰(1-4공구)공내역" xfId="609"/>
    <cellStyle name="_대곡이설(투찰)_창원상수도(토목)투찰_합덕-신례원(2공구)투찰_합덕-신례원(2공구)투찰_봉무지방산업단지도로(투찰)②+0.250%_중앙선8공구(실행검토)_무안-광주 견적제출" xfId="610"/>
    <cellStyle name="_대곡이설(투찰)_창원상수도(토목)투찰_합덕-신례원(2공구)투찰_합덕-신례원(2공구)투찰_중앙선8공구(실행검토)" xfId="611"/>
    <cellStyle name="_대곡이설(투찰)_창원상수도(토목)투찰_합덕-신례원(2공구)투찰_합덕-신례원(2공구)투찰_중앙선8공구(실행검토)_무안-광주 견적의뢰(1-4공구)공내역" xfId="612"/>
    <cellStyle name="_대곡이설(투찰)_창원상수도(토목)투찰_합덕-신례원(2공구)투찰_합덕-신례원(2공구)투찰_중앙선8공구(실행검토)_무안-광주 견적제출" xfId="613"/>
    <cellStyle name="_대곡이설(투찰)_합덕-신례원(2공구)투찰" xfId="614"/>
    <cellStyle name="_대곡이설(투찰)_합덕-신례원(2공구)투찰_경찰서-터미널간도로(투찰)②" xfId="615"/>
    <cellStyle name="_대곡이설(투찰)_합덕-신례원(2공구)투찰_경찰서-터미널간도로(투찰)②_공종분리" xfId="616"/>
    <cellStyle name="_대곡이설(투찰)_합덕-신례원(2공구)투찰_경찰서-터미널간도로(투찰)②_공종분리_무안-광주 견적의뢰(1-4공구)공내역" xfId="617"/>
    <cellStyle name="_대곡이설(투찰)_합덕-신례원(2공구)투찰_경찰서-터미널간도로(투찰)②_공종분리_무안-광주 견적제출" xfId="618"/>
    <cellStyle name="_대곡이설(투찰)_합덕-신례원(2공구)투찰_경찰서-터미널간도로(투찰)②_무안-광주 견적의뢰(1-4공구)공내역" xfId="619"/>
    <cellStyle name="_대곡이설(투찰)_합덕-신례원(2공구)투찰_경찰서-터미널간도로(투찰)②_무안-광주 견적제출" xfId="620"/>
    <cellStyle name="_대곡이설(투찰)_합덕-신례원(2공구)투찰_경찰서-터미널간도로(투찰)②_중앙선8공구(실행검토)" xfId="621"/>
    <cellStyle name="_대곡이설(투찰)_합덕-신례원(2공구)투찰_경찰서-터미널간도로(투찰)②_중앙선8공구(실행검토)_무안-광주 견적의뢰(1-4공구)공내역" xfId="622"/>
    <cellStyle name="_대곡이설(투찰)_합덕-신례원(2공구)투찰_경찰서-터미널간도로(투찰)②_중앙선8공구(실행검토)_무안-광주 견적제출" xfId="623"/>
    <cellStyle name="_대곡이설(투찰)_합덕-신례원(2공구)투찰_공종분리" xfId="624"/>
    <cellStyle name="_대곡이설(투찰)_합덕-신례원(2공구)투찰_공종분리_무안-광주 견적의뢰(1-4공구)공내역" xfId="625"/>
    <cellStyle name="_대곡이설(투찰)_합덕-신례원(2공구)투찰_공종분리_무안-광주 견적제출" xfId="626"/>
    <cellStyle name="_대곡이설(투찰)_합덕-신례원(2공구)투찰_무안-광주 견적의뢰(1-4공구)공내역" xfId="627"/>
    <cellStyle name="_대곡이설(투찰)_합덕-신례원(2공구)투찰_무안-광주 견적제출" xfId="628"/>
    <cellStyle name="_대곡이설(투찰)_합덕-신례원(2공구)투찰_봉무지방산업단지도로(투찰)②" xfId="629"/>
    <cellStyle name="_대곡이설(투찰)_합덕-신례원(2공구)투찰_봉무지방산업단지도로(투찰)②_공종분리" xfId="630"/>
    <cellStyle name="_대곡이설(투찰)_합덕-신례원(2공구)투찰_봉무지방산업단지도로(투찰)②_공종분리_무안-광주 견적의뢰(1-4공구)공내역" xfId="631"/>
    <cellStyle name="_대곡이설(투찰)_합덕-신례원(2공구)투찰_봉무지방산업단지도로(투찰)②_공종분리_무안-광주 견적제출" xfId="632"/>
    <cellStyle name="_대곡이설(투찰)_합덕-신례원(2공구)투찰_봉무지방산업단지도로(투찰)②_무안-광주 견적의뢰(1-4공구)공내역" xfId="633"/>
    <cellStyle name="_대곡이설(투찰)_합덕-신례원(2공구)투찰_봉무지방산업단지도로(투찰)②_무안-광주 견적제출" xfId="634"/>
    <cellStyle name="_대곡이설(투찰)_합덕-신례원(2공구)투찰_봉무지방산업단지도로(투찰)②_중앙선8공구(실행검토)" xfId="635"/>
    <cellStyle name="_대곡이설(투찰)_합덕-신례원(2공구)투찰_봉무지방산업단지도로(투찰)②_중앙선8공구(실행검토)_무안-광주 견적의뢰(1-4공구)공내역" xfId="636"/>
    <cellStyle name="_대곡이설(투찰)_합덕-신례원(2공구)투찰_봉무지방산업단지도로(투찰)②_중앙선8공구(실행검토)_무안-광주 견적제출" xfId="637"/>
    <cellStyle name="_대곡이설(투찰)_합덕-신례원(2공구)투찰_봉무지방산업단지도로(투찰)②+0.250%" xfId="638"/>
    <cellStyle name="_대곡이설(투찰)_합덕-신례원(2공구)투찰_봉무지방산업단지도로(투찰)②+0.250%_공종분리" xfId="639"/>
    <cellStyle name="_대곡이설(투찰)_합덕-신례원(2공구)투찰_봉무지방산업단지도로(투찰)②+0.250%_공종분리_무안-광주 견적의뢰(1-4공구)공내역" xfId="640"/>
    <cellStyle name="_대곡이설(투찰)_합덕-신례원(2공구)투찰_봉무지방산업단지도로(투찰)②+0.250%_공종분리_무안-광주 견적제출" xfId="641"/>
    <cellStyle name="_대곡이설(투찰)_합덕-신례원(2공구)투찰_봉무지방산업단지도로(투찰)②+0.250%_무안-광주 견적의뢰(1-4공구)공내역" xfId="642"/>
    <cellStyle name="_대곡이설(투찰)_합덕-신례원(2공구)투찰_봉무지방산업단지도로(투찰)②+0.250%_무안-광주 견적제출" xfId="643"/>
    <cellStyle name="_대곡이설(투찰)_합덕-신례원(2공구)투찰_봉무지방산업단지도로(투찰)②+0.250%_중앙선8공구(실행검토)" xfId="644"/>
    <cellStyle name="_대곡이설(투찰)_합덕-신례원(2공구)투찰_봉무지방산업단지도로(투찰)②+0.250%_중앙선8공구(실행검토)_무안-광주 견적의뢰(1-4공구)공내역" xfId="645"/>
    <cellStyle name="_대곡이설(투찰)_합덕-신례원(2공구)투찰_봉무지방산업단지도로(투찰)②+0.250%_중앙선8공구(실행검토)_무안-광주 견적제출" xfId="646"/>
    <cellStyle name="_대곡이설(투찰)_합덕-신례원(2공구)투찰_중앙선8공구(실행검토)" xfId="647"/>
    <cellStyle name="_대곡이설(투찰)_합덕-신례원(2공구)투찰_중앙선8공구(실행검토)_무안-광주 견적의뢰(1-4공구)공내역" xfId="648"/>
    <cellStyle name="_대곡이설(투찰)_합덕-신례원(2공구)투찰_중앙선8공구(실행검토)_무안-광주 견적제출" xfId="649"/>
    <cellStyle name="_대곡이설(투찰)_합덕-신례원(2공구)투찰_합덕-신례원(2공구)투찰" xfId="650"/>
    <cellStyle name="_대곡이설(투찰)_합덕-신례원(2공구)투찰_합덕-신례원(2공구)투찰_경찰서-터미널간도로(투찰)②" xfId="651"/>
    <cellStyle name="_대곡이설(투찰)_합덕-신례원(2공구)투찰_합덕-신례원(2공구)투찰_경찰서-터미널간도로(투찰)②_공종분리" xfId="652"/>
    <cellStyle name="_대곡이설(투찰)_합덕-신례원(2공구)투찰_합덕-신례원(2공구)투찰_경찰서-터미널간도로(투찰)②_공종분리_무안-광주 견적의뢰(1-4공구)공내역" xfId="653"/>
    <cellStyle name="_대곡이설(투찰)_합덕-신례원(2공구)투찰_합덕-신례원(2공구)투찰_경찰서-터미널간도로(투찰)②_공종분리_무안-광주 견적제출" xfId="654"/>
    <cellStyle name="_대곡이설(투찰)_합덕-신례원(2공구)투찰_합덕-신례원(2공구)투찰_경찰서-터미널간도로(투찰)②_무안-광주 견적의뢰(1-4공구)공내역" xfId="655"/>
    <cellStyle name="_대곡이설(투찰)_합덕-신례원(2공구)투찰_합덕-신례원(2공구)투찰_경찰서-터미널간도로(투찰)②_무안-광주 견적제출" xfId="656"/>
    <cellStyle name="_대곡이설(투찰)_합덕-신례원(2공구)투찰_합덕-신례원(2공구)투찰_경찰서-터미널간도로(투찰)②_중앙선8공구(실행검토)" xfId="657"/>
    <cellStyle name="_대곡이설(투찰)_합덕-신례원(2공구)투찰_합덕-신례원(2공구)투찰_경찰서-터미널간도로(투찰)②_중앙선8공구(실행검토)_무안-광주 견적의뢰(1-4공구)공내역" xfId="658"/>
    <cellStyle name="_대곡이설(투찰)_합덕-신례원(2공구)투찰_합덕-신례원(2공구)투찰_경찰서-터미널간도로(투찰)②_중앙선8공구(실행검토)_무안-광주 견적제출" xfId="659"/>
    <cellStyle name="_대곡이설(투찰)_합덕-신례원(2공구)투찰_합덕-신례원(2공구)투찰_공종분리" xfId="660"/>
    <cellStyle name="_대곡이설(투찰)_합덕-신례원(2공구)투찰_합덕-신례원(2공구)투찰_공종분리_무안-광주 견적의뢰(1-4공구)공내역" xfId="661"/>
    <cellStyle name="_대곡이설(투찰)_합덕-신례원(2공구)투찰_합덕-신례원(2공구)투찰_공종분리_무안-광주 견적제출" xfId="662"/>
    <cellStyle name="_대곡이설(투찰)_합덕-신례원(2공구)투찰_합덕-신례원(2공구)투찰_무안-광주 견적의뢰(1-4공구)공내역" xfId="663"/>
    <cellStyle name="_대곡이설(투찰)_합덕-신례원(2공구)투찰_합덕-신례원(2공구)투찰_무안-광주 견적제출" xfId="664"/>
    <cellStyle name="_대곡이설(투찰)_합덕-신례원(2공구)투찰_합덕-신례원(2공구)투찰_봉무지방산업단지도로(투찰)②" xfId="665"/>
    <cellStyle name="_대곡이설(투찰)_합덕-신례원(2공구)투찰_합덕-신례원(2공구)투찰_봉무지방산업단지도로(투찰)②_공종분리" xfId="666"/>
    <cellStyle name="_대곡이설(투찰)_합덕-신례원(2공구)투찰_합덕-신례원(2공구)투찰_봉무지방산업단지도로(투찰)②_공종분리_무안-광주 견적의뢰(1-4공구)공내역" xfId="667"/>
    <cellStyle name="_대곡이설(투찰)_합덕-신례원(2공구)투찰_합덕-신례원(2공구)투찰_봉무지방산업단지도로(투찰)②_공종분리_무안-광주 견적제출" xfId="668"/>
    <cellStyle name="_대곡이설(투찰)_합덕-신례원(2공구)투찰_합덕-신례원(2공구)투찰_봉무지방산업단지도로(투찰)②_무안-광주 견적의뢰(1-4공구)공내역" xfId="669"/>
    <cellStyle name="_대곡이설(투찰)_합덕-신례원(2공구)투찰_합덕-신례원(2공구)투찰_봉무지방산업단지도로(투찰)②_무안-광주 견적제출" xfId="670"/>
    <cellStyle name="_대곡이설(투찰)_합덕-신례원(2공구)투찰_합덕-신례원(2공구)투찰_봉무지방산업단지도로(투찰)②_중앙선8공구(실행검토)" xfId="671"/>
    <cellStyle name="_대곡이설(투찰)_합덕-신례원(2공구)투찰_합덕-신례원(2공구)투찰_봉무지방산업단지도로(투찰)②_중앙선8공구(실행검토)_무안-광주 견적의뢰(1-4공구)공내역" xfId="672"/>
    <cellStyle name="_대곡이설(투찰)_합덕-신례원(2공구)투찰_합덕-신례원(2공구)투찰_봉무지방산업단지도로(투찰)②_중앙선8공구(실행검토)_무안-광주 견적제출" xfId="673"/>
    <cellStyle name="_대곡이설(투찰)_합덕-신례원(2공구)투찰_합덕-신례원(2공구)투찰_봉무지방산업단지도로(투찰)②+0.250%" xfId="674"/>
    <cellStyle name="_대곡이설(투찰)_합덕-신례원(2공구)투찰_합덕-신례원(2공구)투찰_봉무지방산업단지도로(투찰)②+0.250%_공종분리" xfId="675"/>
    <cellStyle name="_대곡이설(투찰)_합덕-신례원(2공구)투찰_합덕-신례원(2공구)투찰_봉무지방산업단지도로(투찰)②+0.250%_공종분리_무안-광주 견적의뢰(1-4공구)공내역" xfId="676"/>
    <cellStyle name="_대곡이설(투찰)_합덕-신례원(2공구)투찰_합덕-신례원(2공구)투찰_봉무지방산업단지도로(투찰)②+0.250%_공종분리_무안-광주 견적제출" xfId="677"/>
    <cellStyle name="_대곡이설(투찰)_합덕-신례원(2공구)투찰_합덕-신례원(2공구)투찰_봉무지방산업단지도로(투찰)②+0.250%_무안-광주 견적의뢰(1-4공구)공내역" xfId="678"/>
    <cellStyle name="_대곡이설(투찰)_합덕-신례원(2공구)투찰_합덕-신례원(2공구)투찰_봉무지방산업단지도로(투찰)②+0.250%_무안-광주 견적제출" xfId="679"/>
    <cellStyle name="_대곡이설(투찰)_합덕-신례원(2공구)투찰_합덕-신례원(2공구)투찰_봉무지방산업단지도로(투찰)②+0.250%_중앙선8공구(실행검토)" xfId="680"/>
    <cellStyle name="_대곡이설(투찰)_합덕-신례원(2공구)투찰_합덕-신례원(2공구)투찰_봉무지방산업단지도로(투찰)②+0.250%_중앙선8공구(실행검토)_무안-광주 견적의뢰(1-4공구)공내역" xfId="681"/>
    <cellStyle name="_대곡이설(투찰)_합덕-신례원(2공구)투찰_합덕-신례원(2공구)투찰_봉무지방산업단지도로(투찰)②+0.250%_중앙선8공구(실행검토)_무안-광주 견적제출" xfId="682"/>
    <cellStyle name="_대곡이설(투찰)_합덕-신례원(2공구)투찰_합덕-신례원(2공구)투찰_중앙선8공구(실행검토)" xfId="683"/>
    <cellStyle name="_대곡이설(투찰)_합덕-신례원(2공구)투찰_합덕-신례원(2공구)투찰_중앙선8공구(실행검토)_무안-광주 견적의뢰(1-4공구)공내역" xfId="684"/>
    <cellStyle name="_대곡이설(투찰)_합덕-신례원(2공구)투찰_합덕-신례원(2공구)투찰_중앙선8공구(실행검토)_무안-광주 견적제출" xfId="685"/>
    <cellStyle name="_도곡1교 교대 수량" xfId="686"/>
    <cellStyle name="_도곡1교 교대 수량_최종수로암거" xfId="687"/>
    <cellStyle name="_도곡1교 교대 수량_최종수로암거_최종수로암거" xfId="688"/>
    <cellStyle name="_도곡1교 교대(시점) 수량" xfId="689"/>
    <cellStyle name="_도곡1교 교대(시점) 수량_최종수로암거" xfId="690"/>
    <cellStyle name="_도곡1교 교대(시점) 수량_최종수로암거_최종수로암거" xfId="691"/>
    <cellStyle name="_도곡1교 하부공 수량" xfId="692"/>
    <cellStyle name="_도곡1교 하부공 수량_최종수로암거" xfId="693"/>
    <cellStyle name="_도곡1교 하부공 수량_최종수로암거_최종수로암거" xfId="694"/>
    <cellStyle name="_도곡2교 교대 수량" xfId="695"/>
    <cellStyle name="_도곡2교 교대 수량_최종수로암거" xfId="696"/>
    <cellStyle name="_도곡2교 교대 수량_최종수로암거_최종수로암거" xfId="697"/>
    <cellStyle name="_도곡2교 교대(종점) 수량" xfId="698"/>
    <cellStyle name="_도곡2교 교대(종점) 수량_최종수로암거" xfId="699"/>
    <cellStyle name="_도곡2교 교대(종점) 수량_최종수로암거_최종수로암거" xfId="700"/>
    <cellStyle name="_도곡3교 교대 수량" xfId="701"/>
    <cellStyle name="_도곡3교 교대 수량_최종수로암거" xfId="702"/>
    <cellStyle name="_도곡3교 교대 수량_최종수로암거_최종수로암거" xfId="703"/>
    <cellStyle name="_도곡4교 하부공 수량" xfId="704"/>
    <cellStyle name="_도곡4교 하부공 수량_최종수로암거" xfId="705"/>
    <cellStyle name="_도곡4교 하부공 수량_최종수로암거_최종수로암거" xfId="706"/>
    <cellStyle name="_도곡교 교대 수량" xfId="707"/>
    <cellStyle name="_도곡교 교대 수량_최종수로암거" xfId="708"/>
    <cellStyle name="_도곡교 교대 수량_최종수로암거_최종수로암거" xfId="709"/>
    <cellStyle name="_도덕-고흥도로(투찰)" xfId="710"/>
    <cellStyle name="_말띠고개(수정)" xfId="711"/>
    <cellStyle name="_물공량샘플(조달청기준공제)" xfId="712"/>
    <cellStyle name="_발주내역" xfId="713"/>
    <cellStyle name="_발주내역_3월기성내역" xfId="714"/>
    <cellStyle name="_발주내역_3월기성내역_삼풍교A2괴산방향" xfId="715"/>
    <cellStyle name="_발주내역_3월기성내역_삼풍교실정보고(수정)" xfId="716"/>
    <cellStyle name="_발주내역_3월기성내역_설계변경산출" xfId="717"/>
    <cellStyle name="_발주내역_3월기성내역_설계변경산출_9공구대우통신관로" xfId="718"/>
    <cellStyle name="_발주내역_3월기성내역_설계변경산출_9공구대우통신관로_삼풍교A2괴산방향" xfId="719"/>
    <cellStyle name="_발주내역_3월기성내역_설계변경산출_9공구대우통신관로_삼풍교실정보고(수정)" xfId="720"/>
    <cellStyle name="_발주내역_3월기성내역_설계변경산출_9공구대우통신관로_연풍1보(cjn)" xfId="721"/>
    <cellStyle name="_발주내역_3월기성내역_설계변경산출_9공구대우통신관로_전기비저항탐사(삼풍교)" xfId="722"/>
    <cellStyle name="_발주내역_3월기성내역_설계변경산출_9공구대우통신관로_전기비저항탐사(연풍교)" xfId="723"/>
    <cellStyle name="_발주내역_3월기성내역_설계변경산출_삼풍교A2괴산방향" xfId="724"/>
    <cellStyle name="_발주내역_3월기성내역_설계변경산출_삼풍교실정보고(수정)" xfId="725"/>
    <cellStyle name="_발주내역_3월기성내역_설계변경산출_연풍1보(cjn)" xfId="726"/>
    <cellStyle name="_발주내역_3월기성내역_설계변경산출_전기비저항탐사(삼풍교)" xfId="727"/>
    <cellStyle name="_발주내역_3월기성내역_설계변경산출_전기비저항탐사(연풍교)" xfId="728"/>
    <cellStyle name="_발주내역_3월기성내역_설계변경산출_통신관로(9공구)" xfId="729"/>
    <cellStyle name="_발주내역_3월기성내역_설계변경산출_통신관로(9공구)_삼풍교A2괴산방향" xfId="730"/>
    <cellStyle name="_발주내역_3월기성내역_설계변경산출_통신관로(9공구)_삼풍교실정보고(수정)" xfId="731"/>
    <cellStyle name="_발주내역_3월기성내역_설계변경산출_통신관로(9공구)_연풍1보(cjn)" xfId="732"/>
    <cellStyle name="_발주내역_3월기성내역_설계변경산출_통신관로(9공구)_전기비저항탐사(삼풍교)" xfId="733"/>
    <cellStyle name="_발주내역_3월기성내역_설계변경산출_통신관로(9공구)_전기비저항탐사(연풍교)" xfId="734"/>
    <cellStyle name="_발주내역_3월기성내역_연풍1보(cjn)" xfId="735"/>
    <cellStyle name="_발주내역_3월기성내역_전기비저항탐사(삼풍교)" xfId="736"/>
    <cellStyle name="_발주내역_3월기성내역_전기비저항탐사(연풍교)" xfId="737"/>
    <cellStyle name="_발주내역_5월기성내역" xfId="738"/>
    <cellStyle name="_발주내역_5월기성내역_삼풍교A2괴산방향" xfId="739"/>
    <cellStyle name="_발주내역_5월기성내역_삼풍교실정보고(수정)" xfId="740"/>
    <cellStyle name="_발주내역_5월기성내역_설계변경산출" xfId="741"/>
    <cellStyle name="_발주내역_5월기성내역_설계변경산출_9공구대우통신관로" xfId="742"/>
    <cellStyle name="_발주내역_5월기성내역_설계변경산출_9공구대우통신관로_삼풍교A2괴산방향" xfId="743"/>
    <cellStyle name="_발주내역_5월기성내역_설계변경산출_9공구대우통신관로_삼풍교실정보고(수정)" xfId="744"/>
    <cellStyle name="_발주내역_5월기성내역_설계변경산출_9공구대우통신관로_연풍1보(cjn)" xfId="745"/>
    <cellStyle name="_발주내역_5월기성내역_설계변경산출_9공구대우통신관로_전기비저항탐사(삼풍교)" xfId="746"/>
    <cellStyle name="_발주내역_5월기성내역_설계변경산출_9공구대우통신관로_전기비저항탐사(연풍교)" xfId="747"/>
    <cellStyle name="_발주내역_5월기성내역_설계변경산출_삼풍교A2괴산방향" xfId="748"/>
    <cellStyle name="_발주내역_5월기성내역_설계변경산출_삼풍교실정보고(수정)" xfId="749"/>
    <cellStyle name="_발주내역_5월기성내역_설계변경산출_연풍1보(cjn)" xfId="750"/>
    <cellStyle name="_발주내역_5월기성내역_설계변경산출_전기비저항탐사(삼풍교)" xfId="751"/>
    <cellStyle name="_발주내역_5월기성내역_설계변경산출_전기비저항탐사(연풍교)" xfId="752"/>
    <cellStyle name="_발주내역_5월기성내역_설계변경산출_통신관로(9공구)" xfId="753"/>
    <cellStyle name="_발주내역_5월기성내역_설계변경산출_통신관로(9공구)_삼풍교A2괴산방향" xfId="754"/>
    <cellStyle name="_발주내역_5월기성내역_설계변경산출_통신관로(9공구)_삼풍교실정보고(수정)" xfId="755"/>
    <cellStyle name="_발주내역_5월기성내역_설계변경산출_통신관로(9공구)_연풍1보(cjn)" xfId="756"/>
    <cellStyle name="_발주내역_5월기성내역_설계변경산출_통신관로(9공구)_전기비저항탐사(삼풍교)" xfId="757"/>
    <cellStyle name="_발주내역_5월기성내역_설계변경산출_통신관로(9공구)_전기비저항탐사(연풍교)" xfId="758"/>
    <cellStyle name="_발주내역_5월기성내역_연풍1보(cjn)" xfId="759"/>
    <cellStyle name="_발주내역_5월기성내역_전기비저항탐사(삼풍교)" xfId="760"/>
    <cellStyle name="_발주내역_5월기성내역_전기비저항탐사(연풍교)" xfId="761"/>
    <cellStyle name="_발주내역_삼풍교A2괴산방향" xfId="762"/>
    <cellStyle name="_발주내역_삼풍교실정보고(수정)" xfId="763"/>
    <cellStyle name="_발주내역_설계변경산출" xfId="764"/>
    <cellStyle name="_발주내역_설계변경산출_9공구대우통신관로" xfId="765"/>
    <cellStyle name="_발주내역_설계변경산출_9공구대우통신관로_삼풍교A2괴산방향" xfId="766"/>
    <cellStyle name="_발주내역_설계변경산출_9공구대우통신관로_삼풍교실정보고(수정)" xfId="767"/>
    <cellStyle name="_발주내역_설계변경산출_9공구대우통신관로_연풍1보(cjn)" xfId="768"/>
    <cellStyle name="_발주내역_설계변경산출_9공구대우통신관로_전기비저항탐사(삼풍교)" xfId="769"/>
    <cellStyle name="_발주내역_설계변경산출_9공구대우통신관로_전기비저항탐사(연풍교)" xfId="770"/>
    <cellStyle name="_발주내역_설계변경산출_삼풍교A2괴산방향" xfId="771"/>
    <cellStyle name="_발주내역_설계변경산출_삼풍교실정보고(수정)" xfId="772"/>
    <cellStyle name="_발주내역_설계변경산출_연풍1보(cjn)" xfId="773"/>
    <cellStyle name="_발주내역_설계변경산출_전기비저항탐사(삼풍교)" xfId="774"/>
    <cellStyle name="_발주내역_설계변경산출_전기비저항탐사(연풍교)" xfId="775"/>
    <cellStyle name="_발주내역_설계변경산출_통신관로(9공구)" xfId="776"/>
    <cellStyle name="_발주내역_설계변경산출_통신관로(9공구)_삼풍교A2괴산방향" xfId="777"/>
    <cellStyle name="_발주내역_설계변경산출_통신관로(9공구)_삼풍교실정보고(수정)" xfId="778"/>
    <cellStyle name="_발주내역_설계변경산출_통신관로(9공구)_연풍1보(cjn)" xfId="779"/>
    <cellStyle name="_발주내역_설계변경산출_통신관로(9공구)_전기비저항탐사(삼풍교)" xfId="780"/>
    <cellStyle name="_발주내역_설계변경산출_통신관로(9공구)_전기비저항탐사(연풍교)" xfId="781"/>
    <cellStyle name="_발주내역_연풍1보(cjn)" xfId="782"/>
    <cellStyle name="_발주내역_전기비저항탐사(삼풍교)" xfId="783"/>
    <cellStyle name="_발주내역_전기비저항탐사(연풍교)" xfId="784"/>
    <cellStyle name="_부대입찰양식②" xfId="785"/>
    <cellStyle name="_부대입찰양식②_경찰서-터미널간도로(투찰)②" xfId="786"/>
    <cellStyle name="_부대입찰양식②_경찰서-터미널간도로(투찰)②_공종분리" xfId="787"/>
    <cellStyle name="_부대입찰양식②_경찰서-터미널간도로(투찰)②_공종분리_무안-광주 견적의뢰(1-4공구)공내역" xfId="788"/>
    <cellStyle name="_부대입찰양식②_경찰서-터미널간도로(투찰)②_공종분리_무안-광주 견적제출" xfId="789"/>
    <cellStyle name="_부대입찰양식②_경찰서-터미널간도로(투찰)②_무안-광주 견적의뢰(1-4공구)공내역" xfId="790"/>
    <cellStyle name="_부대입찰양식②_경찰서-터미널간도로(투찰)②_무안-광주 견적제출" xfId="791"/>
    <cellStyle name="_부대입찰양식②_경찰서-터미널간도로(투찰)②_중앙선8공구(실행검토)" xfId="792"/>
    <cellStyle name="_부대입찰양식②_경찰서-터미널간도로(투찰)②_중앙선8공구(실행검토)_무안-광주 견적의뢰(1-4공구)공내역" xfId="793"/>
    <cellStyle name="_부대입찰양식②_경찰서-터미널간도로(투찰)②_중앙선8공구(실행검토)_무안-광주 견적제출" xfId="794"/>
    <cellStyle name="_부대입찰양식②_공종분리" xfId="795"/>
    <cellStyle name="_부대입찰양식②_공종분리_무안-광주 견적의뢰(1-4공구)공내역" xfId="796"/>
    <cellStyle name="_부대입찰양식②_공종분리_무안-광주 견적제출" xfId="797"/>
    <cellStyle name="_부대입찰양식②_무안-광주 견적의뢰(1-4공구)공내역" xfId="798"/>
    <cellStyle name="_부대입찰양식②_무안-광주 견적제출" xfId="799"/>
    <cellStyle name="_부대입찰양식②_봉무지방산업단지도로(투찰)②" xfId="800"/>
    <cellStyle name="_부대입찰양식②_봉무지방산업단지도로(투찰)②_공종분리" xfId="801"/>
    <cellStyle name="_부대입찰양식②_봉무지방산업단지도로(투찰)②_공종분리_무안-광주 견적의뢰(1-4공구)공내역" xfId="802"/>
    <cellStyle name="_부대입찰양식②_봉무지방산업단지도로(투찰)②_공종분리_무안-광주 견적제출" xfId="803"/>
    <cellStyle name="_부대입찰양식②_봉무지방산업단지도로(투찰)②_무안-광주 견적의뢰(1-4공구)공내역" xfId="804"/>
    <cellStyle name="_부대입찰양식②_봉무지방산업단지도로(투찰)②_무안-광주 견적제출" xfId="805"/>
    <cellStyle name="_부대입찰양식②_봉무지방산업단지도로(투찰)②_중앙선8공구(실행검토)" xfId="806"/>
    <cellStyle name="_부대입찰양식②_봉무지방산업단지도로(투찰)②_중앙선8공구(실행검토)_무안-광주 견적의뢰(1-4공구)공내역" xfId="807"/>
    <cellStyle name="_부대입찰양식②_봉무지방산업단지도로(투찰)②_중앙선8공구(실행검토)_무안-광주 견적제출" xfId="808"/>
    <cellStyle name="_부대입찰양식②_봉무지방산업단지도로(투찰)②+0.250%" xfId="809"/>
    <cellStyle name="_부대입찰양식②_봉무지방산업단지도로(투찰)②+0.250%_공종분리" xfId="810"/>
    <cellStyle name="_부대입찰양식②_봉무지방산업단지도로(투찰)②+0.250%_공종분리_무안-광주 견적의뢰(1-4공구)공내역" xfId="811"/>
    <cellStyle name="_부대입찰양식②_봉무지방산업단지도로(투찰)②+0.250%_공종분리_무안-광주 견적제출" xfId="812"/>
    <cellStyle name="_부대입찰양식②_봉무지방산업단지도로(투찰)②+0.250%_무안-광주 견적의뢰(1-4공구)공내역" xfId="813"/>
    <cellStyle name="_부대입찰양식②_봉무지방산업단지도로(투찰)②+0.250%_무안-광주 견적제출" xfId="814"/>
    <cellStyle name="_부대입찰양식②_봉무지방산업단지도로(투찰)②+0.250%_중앙선8공구(실행검토)" xfId="815"/>
    <cellStyle name="_부대입찰양식②_봉무지방산업단지도로(투찰)②+0.250%_중앙선8공구(실행검토)_무안-광주 견적의뢰(1-4공구)공내역" xfId="816"/>
    <cellStyle name="_부대입찰양식②_봉무지방산업단지도로(투찰)②+0.250%_중앙선8공구(실행검토)_무안-광주 견적제출" xfId="817"/>
    <cellStyle name="_부대입찰양식②_중앙선8공구(실행검토)" xfId="818"/>
    <cellStyle name="_부대입찰양식②_중앙선8공구(실행검토)_무안-광주 견적의뢰(1-4공구)공내역" xfId="819"/>
    <cellStyle name="_부대입찰양식②_중앙선8공구(실행검토)_무안-광주 견적제출" xfId="820"/>
    <cellStyle name="_부대입찰양식②_합덕-신례원(2공구)투찰" xfId="821"/>
    <cellStyle name="_부대입찰양식②_합덕-신례원(2공구)투찰_경찰서-터미널간도로(투찰)②" xfId="822"/>
    <cellStyle name="_부대입찰양식②_합덕-신례원(2공구)투찰_경찰서-터미널간도로(투찰)②_공종분리" xfId="823"/>
    <cellStyle name="_부대입찰양식②_합덕-신례원(2공구)투찰_경찰서-터미널간도로(투찰)②_공종분리_무안-광주 견적의뢰(1-4공구)공내역" xfId="824"/>
    <cellStyle name="_부대입찰양식②_합덕-신례원(2공구)투찰_경찰서-터미널간도로(투찰)②_공종분리_무안-광주 견적제출" xfId="825"/>
    <cellStyle name="_부대입찰양식②_합덕-신례원(2공구)투찰_경찰서-터미널간도로(투찰)②_무안-광주 견적의뢰(1-4공구)공내역" xfId="826"/>
    <cellStyle name="_부대입찰양식②_합덕-신례원(2공구)투찰_경찰서-터미널간도로(투찰)②_무안-광주 견적제출" xfId="827"/>
    <cellStyle name="_부대입찰양식②_합덕-신례원(2공구)투찰_경찰서-터미널간도로(투찰)②_중앙선8공구(실행검토)" xfId="828"/>
    <cellStyle name="_부대입찰양식②_합덕-신례원(2공구)투찰_경찰서-터미널간도로(투찰)②_중앙선8공구(실행검토)_무안-광주 견적의뢰(1-4공구)공내역" xfId="829"/>
    <cellStyle name="_부대입찰양식②_합덕-신례원(2공구)투찰_경찰서-터미널간도로(투찰)②_중앙선8공구(실행검토)_무안-광주 견적제출" xfId="830"/>
    <cellStyle name="_부대입찰양식②_합덕-신례원(2공구)투찰_공종분리" xfId="831"/>
    <cellStyle name="_부대입찰양식②_합덕-신례원(2공구)투찰_공종분리_무안-광주 견적의뢰(1-4공구)공내역" xfId="832"/>
    <cellStyle name="_부대입찰양식②_합덕-신례원(2공구)투찰_공종분리_무안-광주 견적제출" xfId="833"/>
    <cellStyle name="_부대입찰양식②_합덕-신례원(2공구)투찰_무안-광주 견적의뢰(1-4공구)공내역" xfId="834"/>
    <cellStyle name="_부대입찰양식②_합덕-신례원(2공구)투찰_무안-광주 견적제출" xfId="835"/>
    <cellStyle name="_부대입찰양식②_합덕-신례원(2공구)투찰_봉무지방산업단지도로(투찰)②" xfId="836"/>
    <cellStyle name="_부대입찰양식②_합덕-신례원(2공구)투찰_봉무지방산업단지도로(투찰)②_공종분리" xfId="837"/>
    <cellStyle name="_부대입찰양식②_합덕-신례원(2공구)투찰_봉무지방산업단지도로(투찰)②_공종분리_무안-광주 견적의뢰(1-4공구)공내역" xfId="838"/>
    <cellStyle name="_부대입찰양식②_합덕-신례원(2공구)투찰_봉무지방산업단지도로(투찰)②_공종분리_무안-광주 견적제출" xfId="839"/>
    <cellStyle name="_부대입찰양식②_합덕-신례원(2공구)투찰_봉무지방산업단지도로(투찰)②_무안-광주 견적의뢰(1-4공구)공내역" xfId="840"/>
    <cellStyle name="_부대입찰양식②_합덕-신례원(2공구)투찰_봉무지방산업단지도로(투찰)②_무안-광주 견적제출" xfId="841"/>
    <cellStyle name="_부대입찰양식②_합덕-신례원(2공구)투찰_봉무지방산업단지도로(투찰)②_중앙선8공구(실행검토)" xfId="842"/>
    <cellStyle name="_부대입찰양식②_합덕-신례원(2공구)투찰_봉무지방산업단지도로(투찰)②_중앙선8공구(실행검토)_무안-광주 견적의뢰(1-4공구)공내역" xfId="843"/>
    <cellStyle name="_부대입찰양식②_합덕-신례원(2공구)투찰_봉무지방산업단지도로(투찰)②_중앙선8공구(실행검토)_무안-광주 견적제출" xfId="844"/>
    <cellStyle name="_부대입찰양식②_합덕-신례원(2공구)투찰_봉무지방산업단지도로(투찰)②+0.250%" xfId="845"/>
    <cellStyle name="_부대입찰양식②_합덕-신례원(2공구)투찰_봉무지방산업단지도로(투찰)②+0.250%_공종분리" xfId="846"/>
    <cellStyle name="_부대입찰양식②_합덕-신례원(2공구)투찰_봉무지방산업단지도로(투찰)②+0.250%_공종분리_무안-광주 견적의뢰(1-4공구)공내역" xfId="847"/>
    <cellStyle name="_부대입찰양식②_합덕-신례원(2공구)투찰_봉무지방산업단지도로(투찰)②+0.250%_공종분리_무안-광주 견적제출" xfId="848"/>
    <cellStyle name="_부대입찰양식②_합덕-신례원(2공구)투찰_봉무지방산업단지도로(투찰)②+0.250%_무안-광주 견적의뢰(1-4공구)공내역" xfId="849"/>
    <cellStyle name="_부대입찰양식②_합덕-신례원(2공구)투찰_봉무지방산업단지도로(투찰)②+0.250%_무안-광주 견적제출" xfId="850"/>
    <cellStyle name="_부대입찰양식②_합덕-신례원(2공구)투찰_봉무지방산업단지도로(투찰)②+0.250%_중앙선8공구(실행검토)" xfId="851"/>
    <cellStyle name="_부대입찰양식②_합덕-신례원(2공구)투찰_봉무지방산업단지도로(투찰)②+0.250%_중앙선8공구(실행검토)_무안-광주 견적의뢰(1-4공구)공내역" xfId="852"/>
    <cellStyle name="_부대입찰양식②_합덕-신례원(2공구)투찰_봉무지방산업단지도로(투찰)②+0.250%_중앙선8공구(실행검토)_무안-광주 견적제출" xfId="853"/>
    <cellStyle name="_부대입찰양식②_합덕-신례원(2공구)투찰_중앙선8공구(실행검토)" xfId="854"/>
    <cellStyle name="_부대입찰양식②_합덕-신례원(2공구)투찰_중앙선8공구(실행검토)_무안-광주 견적의뢰(1-4공구)공내역" xfId="855"/>
    <cellStyle name="_부대입찰양식②_합덕-신례원(2공구)투찰_중앙선8공구(실행검토)_무안-광주 견적제출" xfId="856"/>
    <cellStyle name="_부대입찰양식②_합덕-신례원(2공구)투찰_합덕-신례원(2공구)투찰" xfId="857"/>
    <cellStyle name="_부대입찰양식②_합덕-신례원(2공구)투찰_합덕-신례원(2공구)투찰_경찰서-터미널간도로(투찰)②" xfId="858"/>
    <cellStyle name="_부대입찰양식②_합덕-신례원(2공구)투찰_합덕-신례원(2공구)투찰_경찰서-터미널간도로(투찰)②_공종분리" xfId="859"/>
    <cellStyle name="_부대입찰양식②_합덕-신례원(2공구)투찰_합덕-신례원(2공구)투찰_경찰서-터미널간도로(투찰)②_공종분리_무안-광주 견적의뢰(1-4공구)공내역" xfId="860"/>
    <cellStyle name="_부대입찰양식②_합덕-신례원(2공구)투찰_합덕-신례원(2공구)투찰_경찰서-터미널간도로(투찰)②_공종분리_무안-광주 견적제출" xfId="861"/>
    <cellStyle name="_부대입찰양식②_합덕-신례원(2공구)투찰_합덕-신례원(2공구)투찰_경찰서-터미널간도로(투찰)②_무안-광주 견적의뢰(1-4공구)공내역" xfId="862"/>
    <cellStyle name="_부대입찰양식②_합덕-신례원(2공구)투찰_합덕-신례원(2공구)투찰_경찰서-터미널간도로(투찰)②_무안-광주 견적제출" xfId="863"/>
    <cellStyle name="_부대입찰양식②_합덕-신례원(2공구)투찰_합덕-신례원(2공구)투찰_경찰서-터미널간도로(투찰)②_중앙선8공구(실행검토)" xfId="864"/>
    <cellStyle name="_부대입찰양식②_합덕-신례원(2공구)투찰_합덕-신례원(2공구)투찰_경찰서-터미널간도로(투찰)②_중앙선8공구(실행검토)_무안-광주 견적의뢰(1-4공구)공내역" xfId="865"/>
    <cellStyle name="_부대입찰양식②_합덕-신례원(2공구)투찰_합덕-신례원(2공구)투찰_경찰서-터미널간도로(투찰)②_중앙선8공구(실행검토)_무안-광주 견적제출" xfId="866"/>
    <cellStyle name="_부대입찰양식②_합덕-신례원(2공구)투찰_합덕-신례원(2공구)투찰_공종분리" xfId="867"/>
    <cellStyle name="_부대입찰양식②_합덕-신례원(2공구)투찰_합덕-신례원(2공구)투찰_공종분리_무안-광주 견적의뢰(1-4공구)공내역" xfId="868"/>
    <cellStyle name="_부대입찰양식②_합덕-신례원(2공구)투찰_합덕-신례원(2공구)투찰_공종분리_무안-광주 견적제출" xfId="869"/>
    <cellStyle name="_부대입찰양식②_합덕-신례원(2공구)투찰_합덕-신례원(2공구)투찰_무안-광주 견적의뢰(1-4공구)공내역" xfId="870"/>
    <cellStyle name="_부대입찰양식②_합덕-신례원(2공구)투찰_합덕-신례원(2공구)투찰_무안-광주 견적제출" xfId="871"/>
    <cellStyle name="_부대입찰양식②_합덕-신례원(2공구)투찰_합덕-신례원(2공구)투찰_봉무지방산업단지도로(투찰)②" xfId="872"/>
    <cellStyle name="_부대입찰양식②_합덕-신례원(2공구)투찰_합덕-신례원(2공구)투찰_봉무지방산업단지도로(투찰)②_공종분리" xfId="873"/>
    <cellStyle name="_부대입찰양식②_합덕-신례원(2공구)투찰_합덕-신례원(2공구)투찰_봉무지방산업단지도로(투찰)②_공종분리_무안-광주 견적의뢰(1-4공구)공내역" xfId="874"/>
    <cellStyle name="_부대입찰양식②_합덕-신례원(2공구)투찰_합덕-신례원(2공구)투찰_봉무지방산업단지도로(투찰)②_공종분리_무안-광주 견적제출" xfId="875"/>
    <cellStyle name="_부대입찰양식②_합덕-신례원(2공구)투찰_합덕-신례원(2공구)투찰_봉무지방산업단지도로(투찰)②_무안-광주 견적의뢰(1-4공구)공내역" xfId="876"/>
    <cellStyle name="_부대입찰양식②_합덕-신례원(2공구)투찰_합덕-신례원(2공구)투찰_봉무지방산업단지도로(투찰)②_무안-광주 견적제출" xfId="877"/>
    <cellStyle name="_부대입찰양식②_합덕-신례원(2공구)투찰_합덕-신례원(2공구)투찰_봉무지방산업단지도로(투찰)②_중앙선8공구(실행검토)" xfId="878"/>
    <cellStyle name="_부대입찰양식②_합덕-신례원(2공구)투찰_합덕-신례원(2공구)투찰_봉무지방산업단지도로(투찰)②_중앙선8공구(실행검토)_무안-광주 견적의뢰(1-4공구)공내역" xfId="879"/>
    <cellStyle name="_부대입찰양식②_합덕-신례원(2공구)투찰_합덕-신례원(2공구)투찰_봉무지방산업단지도로(투찰)②_중앙선8공구(실행검토)_무안-광주 견적제출" xfId="880"/>
    <cellStyle name="_부대입찰양식②_합덕-신례원(2공구)투찰_합덕-신례원(2공구)투찰_봉무지방산업단지도로(투찰)②+0.250%" xfId="881"/>
    <cellStyle name="_부대입찰양식②_합덕-신례원(2공구)투찰_합덕-신례원(2공구)투찰_봉무지방산업단지도로(투찰)②+0.250%_공종분리" xfId="882"/>
    <cellStyle name="_부대입찰양식②_합덕-신례원(2공구)투찰_합덕-신례원(2공구)투찰_봉무지방산업단지도로(투찰)②+0.250%_공종분리_무안-광주 견적의뢰(1-4공구)공내역" xfId="883"/>
    <cellStyle name="_부대입찰양식②_합덕-신례원(2공구)투찰_합덕-신례원(2공구)투찰_봉무지방산업단지도로(투찰)②+0.250%_공종분리_무안-광주 견적제출" xfId="884"/>
    <cellStyle name="_부대입찰양식②_합덕-신례원(2공구)투찰_합덕-신례원(2공구)투찰_봉무지방산업단지도로(투찰)②+0.250%_무안-광주 견적의뢰(1-4공구)공내역" xfId="885"/>
    <cellStyle name="_부대입찰양식②_합덕-신례원(2공구)투찰_합덕-신례원(2공구)투찰_봉무지방산업단지도로(투찰)②+0.250%_무안-광주 견적제출" xfId="886"/>
    <cellStyle name="_부대입찰양식②_합덕-신례원(2공구)투찰_합덕-신례원(2공구)투찰_봉무지방산업단지도로(투찰)②+0.250%_중앙선8공구(실행검토)" xfId="887"/>
    <cellStyle name="_부대입찰양식②_합덕-신례원(2공구)투찰_합덕-신례원(2공구)투찰_봉무지방산업단지도로(투찰)②+0.250%_중앙선8공구(실행검토)_무안-광주 견적의뢰(1-4공구)공내역" xfId="888"/>
    <cellStyle name="_부대입찰양식②_합덕-신례원(2공구)투찰_합덕-신례원(2공구)투찰_봉무지방산업단지도로(투찰)②+0.250%_중앙선8공구(실행검토)_무안-광주 견적제출" xfId="889"/>
    <cellStyle name="_부대입찰양식②_합덕-신례원(2공구)투찰_합덕-신례원(2공구)투찰_중앙선8공구(실행검토)" xfId="890"/>
    <cellStyle name="_부대입찰양식②_합덕-신례원(2공구)투찰_합덕-신례원(2공구)투찰_중앙선8공구(실행검토)_무안-광주 견적의뢰(1-4공구)공내역" xfId="891"/>
    <cellStyle name="_부대입찰양식②_합덕-신례원(2공구)투찰_합덕-신례원(2공구)투찰_중앙선8공구(실행검토)_무안-광주 견적제출" xfId="892"/>
    <cellStyle name="_부평배수지(투찰)" xfId="893"/>
    <cellStyle name="_부평배수지(투찰)_경찰서-터미널간도로(투찰)②" xfId="894"/>
    <cellStyle name="_부평배수지(투찰)_경찰서-터미널간도로(투찰)②_공종분리" xfId="895"/>
    <cellStyle name="_부평배수지(투찰)_경찰서-터미널간도로(투찰)②_공종분리_무안-광주 견적의뢰(1-4공구)공내역" xfId="896"/>
    <cellStyle name="_부평배수지(투찰)_경찰서-터미널간도로(투찰)②_공종분리_무안-광주 견적제출" xfId="897"/>
    <cellStyle name="_부평배수지(투찰)_경찰서-터미널간도로(투찰)②_무안-광주 견적의뢰(1-4공구)공내역" xfId="898"/>
    <cellStyle name="_부평배수지(투찰)_경찰서-터미널간도로(투찰)②_무안-광주 견적제출" xfId="899"/>
    <cellStyle name="_부평배수지(투찰)_경찰서-터미널간도로(투찰)②_중앙선8공구(실행검토)" xfId="900"/>
    <cellStyle name="_부평배수지(투찰)_경찰서-터미널간도로(투찰)②_중앙선8공구(실행검토)_무안-광주 견적의뢰(1-4공구)공내역" xfId="901"/>
    <cellStyle name="_부평배수지(투찰)_경찰서-터미널간도로(투찰)②_중앙선8공구(실행검토)_무안-광주 견적제출" xfId="902"/>
    <cellStyle name="_부평배수지(투찰)_공종분리" xfId="903"/>
    <cellStyle name="_부평배수지(투찰)_공종분리_무안-광주 견적의뢰(1-4공구)공내역" xfId="904"/>
    <cellStyle name="_부평배수지(투찰)_공종분리_무안-광주 견적제출" xfId="905"/>
    <cellStyle name="_부평배수지(투찰)_무안-광주 견적의뢰(1-4공구)공내역" xfId="906"/>
    <cellStyle name="_부평배수지(투찰)_무안-광주 견적제출" xfId="907"/>
    <cellStyle name="_부평배수지(투찰)_봉무지방산업단지도로(투찰)②" xfId="908"/>
    <cellStyle name="_부평배수지(투찰)_봉무지방산업단지도로(투찰)②_공종분리" xfId="909"/>
    <cellStyle name="_부평배수지(투찰)_봉무지방산업단지도로(투찰)②_공종분리_무안-광주 견적의뢰(1-4공구)공내역" xfId="910"/>
    <cellStyle name="_부평배수지(투찰)_봉무지방산업단지도로(투찰)②_공종분리_무안-광주 견적제출" xfId="911"/>
    <cellStyle name="_부평배수지(투찰)_봉무지방산업단지도로(투찰)②_무안-광주 견적의뢰(1-4공구)공내역" xfId="912"/>
    <cellStyle name="_부평배수지(투찰)_봉무지방산업단지도로(투찰)②_무안-광주 견적제출" xfId="913"/>
    <cellStyle name="_부평배수지(투찰)_봉무지방산업단지도로(투찰)②_중앙선8공구(실행검토)" xfId="914"/>
    <cellStyle name="_부평배수지(투찰)_봉무지방산업단지도로(투찰)②_중앙선8공구(실행검토)_무안-광주 견적의뢰(1-4공구)공내역" xfId="915"/>
    <cellStyle name="_부평배수지(투찰)_봉무지방산업단지도로(투찰)②_중앙선8공구(실행검토)_무안-광주 견적제출" xfId="916"/>
    <cellStyle name="_부평배수지(투찰)_봉무지방산업단지도로(투찰)②+0.250%" xfId="917"/>
    <cellStyle name="_부평배수지(투찰)_봉무지방산업단지도로(투찰)②+0.250%_공종분리" xfId="918"/>
    <cellStyle name="_부평배수지(투찰)_봉무지방산업단지도로(투찰)②+0.250%_공종분리_무안-광주 견적의뢰(1-4공구)공내역" xfId="919"/>
    <cellStyle name="_부평배수지(투찰)_봉무지방산업단지도로(투찰)②+0.250%_공종분리_무안-광주 견적제출" xfId="920"/>
    <cellStyle name="_부평배수지(투찰)_봉무지방산업단지도로(투찰)②+0.250%_무안-광주 견적의뢰(1-4공구)공내역" xfId="921"/>
    <cellStyle name="_부평배수지(투찰)_봉무지방산업단지도로(투찰)②+0.250%_무안-광주 견적제출" xfId="922"/>
    <cellStyle name="_부평배수지(투찰)_봉무지방산업단지도로(투찰)②+0.250%_중앙선8공구(실행검토)" xfId="923"/>
    <cellStyle name="_부평배수지(투찰)_봉무지방산업단지도로(투찰)②+0.250%_중앙선8공구(실행검토)_무안-광주 견적의뢰(1-4공구)공내역" xfId="924"/>
    <cellStyle name="_부평배수지(투찰)_봉무지방산업단지도로(투찰)②+0.250%_중앙선8공구(실행검토)_무안-광주 견적제출" xfId="925"/>
    <cellStyle name="_부평배수지(투찰)_중앙선8공구(실행검토)" xfId="926"/>
    <cellStyle name="_부평배수지(투찰)_중앙선8공구(실행검토)_무안-광주 견적의뢰(1-4공구)공내역" xfId="927"/>
    <cellStyle name="_부평배수지(투찰)_중앙선8공구(실행검토)_무안-광주 견적제출" xfId="928"/>
    <cellStyle name="_부평배수지(투찰)_합덕-신례원(2공구)투찰" xfId="929"/>
    <cellStyle name="_부평배수지(투찰)_합덕-신례원(2공구)투찰_경찰서-터미널간도로(투찰)②" xfId="930"/>
    <cellStyle name="_부평배수지(투찰)_합덕-신례원(2공구)투찰_경찰서-터미널간도로(투찰)②_공종분리" xfId="931"/>
    <cellStyle name="_부평배수지(투찰)_합덕-신례원(2공구)투찰_경찰서-터미널간도로(투찰)②_공종분리_무안-광주 견적의뢰(1-4공구)공내역" xfId="932"/>
    <cellStyle name="_부평배수지(투찰)_합덕-신례원(2공구)투찰_경찰서-터미널간도로(투찰)②_공종분리_무안-광주 견적제출" xfId="933"/>
    <cellStyle name="_부평배수지(투찰)_합덕-신례원(2공구)투찰_경찰서-터미널간도로(투찰)②_무안-광주 견적의뢰(1-4공구)공내역" xfId="934"/>
    <cellStyle name="_부평배수지(투찰)_합덕-신례원(2공구)투찰_경찰서-터미널간도로(투찰)②_무안-광주 견적제출" xfId="935"/>
    <cellStyle name="_부평배수지(투찰)_합덕-신례원(2공구)투찰_경찰서-터미널간도로(투찰)②_중앙선8공구(실행검토)" xfId="936"/>
    <cellStyle name="_부평배수지(투찰)_합덕-신례원(2공구)투찰_경찰서-터미널간도로(투찰)②_중앙선8공구(실행검토)_무안-광주 견적의뢰(1-4공구)공내역" xfId="937"/>
    <cellStyle name="_부평배수지(투찰)_합덕-신례원(2공구)투찰_경찰서-터미널간도로(투찰)②_중앙선8공구(실행검토)_무안-광주 견적제출" xfId="938"/>
    <cellStyle name="_부평배수지(투찰)_합덕-신례원(2공구)투찰_공종분리" xfId="939"/>
    <cellStyle name="_부평배수지(투찰)_합덕-신례원(2공구)투찰_공종분리_무안-광주 견적의뢰(1-4공구)공내역" xfId="940"/>
    <cellStyle name="_부평배수지(투찰)_합덕-신례원(2공구)투찰_공종분리_무안-광주 견적제출" xfId="941"/>
    <cellStyle name="_부평배수지(투찰)_합덕-신례원(2공구)투찰_무안-광주 견적의뢰(1-4공구)공내역" xfId="942"/>
    <cellStyle name="_부평배수지(투찰)_합덕-신례원(2공구)투찰_무안-광주 견적제출" xfId="943"/>
    <cellStyle name="_부평배수지(투찰)_합덕-신례원(2공구)투찰_봉무지방산업단지도로(투찰)②" xfId="944"/>
    <cellStyle name="_부평배수지(투찰)_합덕-신례원(2공구)투찰_봉무지방산업단지도로(투찰)②_공종분리" xfId="945"/>
    <cellStyle name="_부평배수지(투찰)_합덕-신례원(2공구)투찰_봉무지방산업단지도로(투찰)②_공종분리_무안-광주 견적의뢰(1-4공구)공내역" xfId="946"/>
    <cellStyle name="_부평배수지(투찰)_합덕-신례원(2공구)투찰_봉무지방산업단지도로(투찰)②_공종분리_무안-광주 견적제출" xfId="947"/>
    <cellStyle name="_부평배수지(투찰)_합덕-신례원(2공구)투찰_봉무지방산업단지도로(투찰)②_무안-광주 견적의뢰(1-4공구)공내역" xfId="948"/>
    <cellStyle name="_부평배수지(투찰)_합덕-신례원(2공구)투찰_봉무지방산업단지도로(투찰)②_무안-광주 견적제출" xfId="949"/>
    <cellStyle name="_부평배수지(투찰)_합덕-신례원(2공구)투찰_봉무지방산업단지도로(투찰)②_중앙선8공구(실행검토)" xfId="950"/>
    <cellStyle name="_부평배수지(투찰)_합덕-신례원(2공구)투찰_봉무지방산업단지도로(투찰)②_중앙선8공구(실행검토)_무안-광주 견적의뢰(1-4공구)공내역" xfId="951"/>
    <cellStyle name="_부평배수지(투찰)_합덕-신례원(2공구)투찰_봉무지방산업단지도로(투찰)②_중앙선8공구(실행검토)_무안-광주 견적제출" xfId="952"/>
    <cellStyle name="_부평배수지(투찰)_합덕-신례원(2공구)투찰_봉무지방산업단지도로(투찰)②+0.250%" xfId="953"/>
    <cellStyle name="_부평배수지(투찰)_합덕-신례원(2공구)투찰_봉무지방산업단지도로(투찰)②+0.250%_공종분리" xfId="954"/>
    <cellStyle name="_부평배수지(투찰)_합덕-신례원(2공구)투찰_봉무지방산업단지도로(투찰)②+0.250%_공종분리_무안-광주 견적의뢰(1-4공구)공내역" xfId="955"/>
    <cellStyle name="_부평배수지(투찰)_합덕-신례원(2공구)투찰_봉무지방산업단지도로(투찰)②+0.250%_공종분리_무안-광주 견적제출" xfId="956"/>
    <cellStyle name="_부평배수지(투찰)_합덕-신례원(2공구)투찰_봉무지방산업단지도로(투찰)②+0.250%_무안-광주 견적의뢰(1-4공구)공내역" xfId="957"/>
    <cellStyle name="_부평배수지(투찰)_합덕-신례원(2공구)투찰_봉무지방산업단지도로(투찰)②+0.250%_무안-광주 견적제출" xfId="958"/>
    <cellStyle name="_부평배수지(투찰)_합덕-신례원(2공구)투찰_봉무지방산업단지도로(투찰)②+0.250%_중앙선8공구(실행검토)" xfId="959"/>
    <cellStyle name="_부평배수지(투찰)_합덕-신례원(2공구)투찰_봉무지방산업단지도로(투찰)②+0.250%_중앙선8공구(실행검토)_무안-광주 견적의뢰(1-4공구)공내역" xfId="960"/>
    <cellStyle name="_부평배수지(투찰)_합덕-신례원(2공구)투찰_봉무지방산업단지도로(투찰)②+0.250%_중앙선8공구(실행검토)_무안-광주 견적제출" xfId="961"/>
    <cellStyle name="_부평배수지(투찰)_합덕-신례원(2공구)투찰_중앙선8공구(실행검토)" xfId="962"/>
    <cellStyle name="_부평배수지(투찰)_합덕-신례원(2공구)투찰_중앙선8공구(실행검토)_무안-광주 견적의뢰(1-4공구)공내역" xfId="963"/>
    <cellStyle name="_부평배수지(투찰)_합덕-신례원(2공구)투찰_중앙선8공구(실행검토)_무안-광주 견적제출" xfId="964"/>
    <cellStyle name="_부평배수지(투찰)_합덕-신례원(2공구)투찰_합덕-신례원(2공구)투찰" xfId="965"/>
    <cellStyle name="_부평배수지(투찰)_합덕-신례원(2공구)투찰_합덕-신례원(2공구)투찰_경찰서-터미널간도로(투찰)②" xfId="966"/>
    <cellStyle name="_부평배수지(투찰)_합덕-신례원(2공구)투찰_합덕-신례원(2공구)투찰_경찰서-터미널간도로(투찰)②_공종분리" xfId="967"/>
    <cellStyle name="_부평배수지(투찰)_합덕-신례원(2공구)투찰_합덕-신례원(2공구)투찰_경찰서-터미널간도로(투찰)②_공종분리_무안-광주 견적의뢰(1-4공구)공내역" xfId="968"/>
    <cellStyle name="_부평배수지(투찰)_합덕-신례원(2공구)투찰_합덕-신례원(2공구)투찰_경찰서-터미널간도로(투찰)②_공종분리_무안-광주 견적제출" xfId="969"/>
    <cellStyle name="_부평배수지(투찰)_합덕-신례원(2공구)투찰_합덕-신례원(2공구)투찰_경찰서-터미널간도로(투찰)②_무안-광주 견적의뢰(1-4공구)공내역" xfId="970"/>
    <cellStyle name="_부평배수지(투찰)_합덕-신례원(2공구)투찰_합덕-신례원(2공구)투찰_경찰서-터미널간도로(투찰)②_무안-광주 견적제출" xfId="971"/>
    <cellStyle name="_부평배수지(투찰)_합덕-신례원(2공구)투찰_합덕-신례원(2공구)투찰_경찰서-터미널간도로(투찰)②_중앙선8공구(실행검토)" xfId="972"/>
    <cellStyle name="_부평배수지(투찰)_합덕-신례원(2공구)투찰_합덕-신례원(2공구)투찰_경찰서-터미널간도로(투찰)②_중앙선8공구(실행검토)_무안-광주 견적의뢰(1-4공구)공내역" xfId="973"/>
    <cellStyle name="_부평배수지(투찰)_합덕-신례원(2공구)투찰_합덕-신례원(2공구)투찰_경찰서-터미널간도로(투찰)②_중앙선8공구(실행검토)_무안-광주 견적제출" xfId="974"/>
    <cellStyle name="_부평배수지(투찰)_합덕-신례원(2공구)투찰_합덕-신례원(2공구)투찰_공종분리" xfId="975"/>
    <cellStyle name="_부평배수지(투찰)_합덕-신례원(2공구)투찰_합덕-신례원(2공구)투찰_공종분리_무안-광주 견적의뢰(1-4공구)공내역" xfId="976"/>
    <cellStyle name="_부평배수지(투찰)_합덕-신례원(2공구)투찰_합덕-신례원(2공구)투찰_공종분리_무안-광주 견적제출" xfId="977"/>
    <cellStyle name="_부평배수지(투찰)_합덕-신례원(2공구)투찰_합덕-신례원(2공구)투찰_무안-광주 견적의뢰(1-4공구)공내역" xfId="978"/>
    <cellStyle name="_부평배수지(투찰)_합덕-신례원(2공구)투찰_합덕-신례원(2공구)투찰_무안-광주 견적제출" xfId="979"/>
    <cellStyle name="_부평배수지(투찰)_합덕-신례원(2공구)투찰_합덕-신례원(2공구)투찰_봉무지방산업단지도로(투찰)②" xfId="980"/>
    <cellStyle name="_부평배수지(투찰)_합덕-신례원(2공구)투찰_합덕-신례원(2공구)투찰_봉무지방산업단지도로(투찰)②_공종분리" xfId="981"/>
    <cellStyle name="_부평배수지(투찰)_합덕-신례원(2공구)투찰_합덕-신례원(2공구)투찰_봉무지방산업단지도로(투찰)②_공종분리_무안-광주 견적의뢰(1-4공구)공내역" xfId="982"/>
    <cellStyle name="_부평배수지(투찰)_합덕-신례원(2공구)투찰_합덕-신례원(2공구)투찰_봉무지방산업단지도로(투찰)②_공종분리_무안-광주 견적제출" xfId="983"/>
    <cellStyle name="_부평배수지(투찰)_합덕-신례원(2공구)투찰_합덕-신례원(2공구)투찰_봉무지방산업단지도로(투찰)②_무안-광주 견적의뢰(1-4공구)공내역" xfId="984"/>
    <cellStyle name="_부평배수지(투찰)_합덕-신례원(2공구)투찰_합덕-신례원(2공구)투찰_봉무지방산업단지도로(투찰)②_무안-광주 견적제출" xfId="985"/>
    <cellStyle name="_부평배수지(투찰)_합덕-신례원(2공구)투찰_합덕-신례원(2공구)투찰_봉무지방산업단지도로(투찰)②_중앙선8공구(실행검토)" xfId="986"/>
    <cellStyle name="_부평배수지(투찰)_합덕-신례원(2공구)투찰_합덕-신례원(2공구)투찰_봉무지방산업단지도로(투찰)②_중앙선8공구(실행검토)_무안-광주 견적의뢰(1-4공구)공내역" xfId="987"/>
    <cellStyle name="_부평배수지(투찰)_합덕-신례원(2공구)투찰_합덕-신례원(2공구)투찰_봉무지방산업단지도로(투찰)②_중앙선8공구(실행검토)_무안-광주 견적제출" xfId="988"/>
    <cellStyle name="_부평배수지(투찰)_합덕-신례원(2공구)투찰_합덕-신례원(2공구)투찰_봉무지방산업단지도로(투찰)②+0.250%" xfId="989"/>
    <cellStyle name="_부평배수지(투찰)_합덕-신례원(2공구)투찰_합덕-신례원(2공구)투찰_봉무지방산업단지도로(투찰)②+0.250%_공종분리" xfId="990"/>
    <cellStyle name="_부평배수지(투찰)_합덕-신례원(2공구)투찰_합덕-신례원(2공구)투찰_봉무지방산업단지도로(투찰)②+0.250%_공종분리_무안-광주 견적의뢰(1-4공구)공내역" xfId="991"/>
    <cellStyle name="_부평배수지(투찰)_합덕-신례원(2공구)투찰_합덕-신례원(2공구)투찰_봉무지방산업단지도로(투찰)②+0.250%_공종분리_무안-광주 견적제출" xfId="992"/>
    <cellStyle name="_부평배수지(투찰)_합덕-신례원(2공구)투찰_합덕-신례원(2공구)투찰_봉무지방산업단지도로(투찰)②+0.250%_무안-광주 견적의뢰(1-4공구)공내역" xfId="993"/>
    <cellStyle name="_부평배수지(투찰)_합덕-신례원(2공구)투찰_합덕-신례원(2공구)투찰_봉무지방산업단지도로(투찰)②+0.250%_무안-광주 견적제출" xfId="994"/>
    <cellStyle name="_부평배수지(투찰)_합덕-신례원(2공구)투찰_합덕-신례원(2공구)투찰_봉무지방산업단지도로(투찰)②+0.250%_중앙선8공구(실행검토)" xfId="995"/>
    <cellStyle name="_부평배수지(투찰)_합덕-신례원(2공구)투찰_합덕-신례원(2공구)투찰_봉무지방산업단지도로(투찰)②+0.250%_중앙선8공구(실행검토)_무안-광주 견적의뢰(1-4공구)공내역" xfId="996"/>
    <cellStyle name="_부평배수지(투찰)_합덕-신례원(2공구)투찰_합덕-신례원(2공구)투찰_봉무지방산업단지도로(투찰)②+0.250%_중앙선8공구(실행검토)_무안-광주 견적제출" xfId="997"/>
    <cellStyle name="_부평배수지(투찰)_합덕-신례원(2공구)투찰_합덕-신례원(2공구)투찰_중앙선8공구(실행검토)" xfId="998"/>
    <cellStyle name="_부평배수지(투찰)_합덕-신례원(2공구)투찰_합덕-신례원(2공구)투찰_중앙선8공구(실행검토)_무안-광주 견적의뢰(1-4공구)공내역" xfId="999"/>
    <cellStyle name="_부평배수지(투찰)_합덕-신례원(2공구)투찰_합덕-신례원(2공구)투찰_중앙선8공구(실행검토)_무안-광주 견적제출" xfId="1000"/>
    <cellStyle name="_설계내역서 등(2차발주)" xfId="1001"/>
    <cellStyle name="_신태백(가실행)" xfId="1002"/>
    <cellStyle name="_신태백(가실행)_1" xfId="1003"/>
    <cellStyle name="_신태백(가실행)_1_경찰서-터미널간도로(투찰)②" xfId="1004"/>
    <cellStyle name="_신태백(가실행)_1_경찰서-터미널간도로(투찰)②_공종분리" xfId="1005"/>
    <cellStyle name="_신태백(가실행)_1_경찰서-터미널간도로(투찰)②_공종분리_무안-광주 견적의뢰(1-4공구)공내역" xfId="1006"/>
    <cellStyle name="_신태백(가실행)_1_경찰서-터미널간도로(투찰)②_공종분리_무안-광주 견적제출" xfId="1007"/>
    <cellStyle name="_신태백(가실행)_1_경찰서-터미널간도로(투찰)②_무안-광주 견적의뢰(1-4공구)공내역" xfId="1008"/>
    <cellStyle name="_신태백(가실행)_1_경찰서-터미널간도로(투찰)②_무안-광주 견적제출" xfId="1009"/>
    <cellStyle name="_신태백(가실행)_1_경찰서-터미널간도로(투찰)②_중앙선8공구(실행검토)" xfId="1010"/>
    <cellStyle name="_신태백(가실행)_1_경찰서-터미널간도로(투찰)②_중앙선8공구(실행검토)_무안-광주 견적의뢰(1-4공구)공내역" xfId="1011"/>
    <cellStyle name="_신태백(가실행)_1_경찰서-터미널간도로(투찰)②_중앙선8공구(실행검토)_무안-광주 견적제출" xfId="1012"/>
    <cellStyle name="_신태백(가실행)_1_공종분리" xfId="1013"/>
    <cellStyle name="_신태백(가실행)_1_공종분리_무안-광주 견적의뢰(1-4공구)공내역" xfId="1014"/>
    <cellStyle name="_신태백(가실행)_1_공종분리_무안-광주 견적제출" xfId="1015"/>
    <cellStyle name="_신태백(가실행)_1_무안-광주 견적의뢰(1-4공구)공내역" xfId="1016"/>
    <cellStyle name="_신태백(가실행)_1_무안-광주 견적제출" xfId="1017"/>
    <cellStyle name="_신태백(가실행)_1_봉무지방산업단지도로(투찰)②" xfId="1018"/>
    <cellStyle name="_신태백(가실행)_1_봉무지방산업단지도로(투찰)②_공종분리" xfId="1019"/>
    <cellStyle name="_신태백(가실행)_1_봉무지방산업단지도로(투찰)②_공종분리_무안-광주 견적의뢰(1-4공구)공내역" xfId="1020"/>
    <cellStyle name="_신태백(가실행)_1_봉무지방산업단지도로(투찰)②_공종분리_무안-광주 견적제출" xfId="1021"/>
    <cellStyle name="_신태백(가실행)_1_봉무지방산업단지도로(투찰)②_무안-광주 견적의뢰(1-4공구)공내역" xfId="1022"/>
    <cellStyle name="_신태백(가실행)_1_봉무지방산업단지도로(투찰)②_무안-광주 견적제출" xfId="1023"/>
    <cellStyle name="_신태백(가실행)_1_봉무지방산업단지도로(투찰)②_중앙선8공구(실행검토)" xfId="1024"/>
    <cellStyle name="_신태백(가실행)_1_봉무지방산업단지도로(투찰)②_중앙선8공구(실행검토)_무안-광주 견적의뢰(1-4공구)공내역" xfId="1025"/>
    <cellStyle name="_신태백(가실행)_1_봉무지방산업단지도로(투찰)②_중앙선8공구(실행검토)_무안-광주 견적제출" xfId="1026"/>
    <cellStyle name="_신태백(가실행)_1_봉무지방산업단지도로(투찰)②+0.250%" xfId="1027"/>
    <cellStyle name="_신태백(가실행)_1_봉무지방산업단지도로(투찰)②+0.250%_공종분리" xfId="1028"/>
    <cellStyle name="_신태백(가실행)_1_봉무지방산업단지도로(투찰)②+0.250%_공종분리_무안-광주 견적의뢰(1-4공구)공내역" xfId="1029"/>
    <cellStyle name="_신태백(가실행)_1_봉무지방산업단지도로(투찰)②+0.250%_공종분리_무안-광주 견적제출" xfId="1030"/>
    <cellStyle name="_신태백(가실행)_1_봉무지방산업단지도로(투찰)②+0.250%_무안-광주 견적의뢰(1-4공구)공내역" xfId="1031"/>
    <cellStyle name="_신태백(가실행)_1_봉무지방산업단지도로(투찰)②+0.250%_무안-광주 견적제출" xfId="1032"/>
    <cellStyle name="_신태백(가실행)_1_봉무지방산업단지도로(투찰)②+0.250%_중앙선8공구(실행검토)" xfId="1033"/>
    <cellStyle name="_신태백(가실행)_1_봉무지방산업단지도로(투찰)②+0.250%_중앙선8공구(실행검토)_무안-광주 견적의뢰(1-4공구)공내역" xfId="1034"/>
    <cellStyle name="_신태백(가실행)_1_봉무지방산업단지도로(투찰)②+0.250%_중앙선8공구(실행검토)_무안-광주 견적제출" xfId="1035"/>
    <cellStyle name="_신태백(가실행)_1_중앙선8공구(실행검토)" xfId="1036"/>
    <cellStyle name="_신태백(가실행)_1_중앙선8공구(실행검토)_무안-광주 견적의뢰(1-4공구)공내역" xfId="1037"/>
    <cellStyle name="_신태백(가실행)_1_중앙선8공구(실행검토)_무안-광주 견적제출" xfId="1038"/>
    <cellStyle name="_신태백(가실행)_1_합덕-신례원(2공구)투찰" xfId="1039"/>
    <cellStyle name="_신태백(가실행)_1_합덕-신례원(2공구)투찰_경찰서-터미널간도로(투찰)②" xfId="1040"/>
    <cellStyle name="_신태백(가실행)_1_합덕-신례원(2공구)투찰_경찰서-터미널간도로(투찰)②_공종분리" xfId="1041"/>
    <cellStyle name="_신태백(가실행)_1_합덕-신례원(2공구)투찰_경찰서-터미널간도로(투찰)②_공종분리_무안-광주 견적의뢰(1-4공구)공내역" xfId="1042"/>
    <cellStyle name="_신태백(가실행)_1_합덕-신례원(2공구)투찰_경찰서-터미널간도로(투찰)②_공종분리_무안-광주 견적제출" xfId="1043"/>
    <cellStyle name="_신태백(가실행)_1_합덕-신례원(2공구)투찰_경찰서-터미널간도로(투찰)②_무안-광주 견적의뢰(1-4공구)공내역" xfId="1044"/>
    <cellStyle name="_신태백(가실행)_1_합덕-신례원(2공구)투찰_경찰서-터미널간도로(투찰)②_무안-광주 견적제출" xfId="1045"/>
    <cellStyle name="_신태백(가실행)_1_합덕-신례원(2공구)투찰_경찰서-터미널간도로(투찰)②_중앙선8공구(실행검토)" xfId="1046"/>
    <cellStyle name="_신태백(가실행)_1_합덕-신례원(2공구)투찰_경찰서-터미널간도로(투찰)②_중앙선8공구(실행검토)_무안-광주 견적의뢰(1-4공구)공내역" xfId="1047"/>
    <cellStyle name="_신태백(가실행)_1_합덕-신례원(2공구)투찰_경찰서-터미널간도로(투찰)②_중앙선8공구(실행검토)_무안-광주 견적제출" xfId="1048"/>
    <cellStyle name="_신태백(가실행)_1_합덕-신례원(2공구)투찰_공종분리" xfId="1049"/>
    <cellStyle name="_신태백(가실행)_1_합덕-신례원(2공구)투찰_공종분리_무안-광주 견적의뢰(1-4공구)공내역" xfId="1050"/>
    <cellStyle name="_신태백(가실행)_1_합덕-신례원(2공구)투찰_공종분리_무안-광주 견적제출" xfId="1051"/>
    <cellStyle name="_신태백(가실행)_1_합덕-신례원(2공구)투찰_무안-광주 견적의뢰(1-4공구)공내역" xfId="1052"/>
    <cellStyle name="_신태백(가실행)_1_합덕-신례원(2공구)투찰_무안-광주 견적제출" xfId="1053"/>
    <cellStyle name="_신태백(가실행)_1_합덕-신례원(2공구)투찰_봉무지방산업단지도로(투찰)②" xfId="1054"/>
    <cellStyle name="_신태백(가실행)_1_합덕-신례원(2공구)투찰_봉무지방산업단지도로(투찰)②_공종분리" xfId="1055"/>
    <cellStyle name="_신태백(가실행)_1_합덕-신례원(2공구)투찰_봉무지방산업단지도로(투찰)②_공종분리_무안-광주 견적의뢰(1-4공구)공내역" xfId="1056"/>
    <cellStyle name="_신태백(가실행)_1_합덕-신례원(2공구)투찰_봉무지방산업단지도로(투찰)②_공종분리_무안-광주 견적제출" xfId="1057"/>
    <cellStyle name="_신태백(가실행)_1_합덕-신례원(2공구)투찰_봉무지방산업단지도로(투찰)②_무안-광주 견적의뢰(1-4공구)공내역" xfId="1058"/>
    <cellStyle name="_신태백(가실행)_1_합덕-신례원(2공구)투찰_봉무지방산업단지도로(투찰)②_무안-광주 견적제출" xfId="1059"/>
    <cellStyle name="_신태백(가실행)_1_합덕-신례원(2공구)투찰_봉무지방산업단지도로(투찰)②_중앙선8공구(실행검토)" xfId="1060"/>
    <cellStyle name="_신태백(가실행)_1_합덕-신례원(2공구)투찰_봉무지방산업단지도로(투찰)②_중앙선8공구(실행검토)_무안-광주 견적의뢰(1-4공구)공내역" xfId="1061"/>
    <cellStyle name="_신태백(가실행)_1_합덕-신례원(2공구)투찰_봉무지방산업단지도로(투찰)②_중앙선8공구(실행검토)_무안-광주 견적제출" xfId="1062"/>
    <cellStyle name="_신태백(가실행)_1_합덕-신례원(2공구)투찰_봉무지방산업단지도로(투찰)②+0.250%" xfId="1063"/>
    <cellStyle name="_신태백(가실행)_1_합덕-신례원(2공구)투찰_봉무지방산업단지도로(투찰)②+0.250%_공종분리" xfId="1064"/>
    <cellStyle name="_신태백(가실행)_1_합덕-신례원(2공구)투찰_봉무지방산업단지도로(투찰)②+0.250%_공종분리_무안-광주 견적의뢰(1-4공구)공내역" xfId="1065"/>
    <cellStyle name="_신태백(가실행)_1_합덕-신례원(2공구)투찰_봉무지방산업단지도로(투찰)②+0.250%_공종분리_무안-광주 견적제출" xfId="1066"/>
    <cellStyle name="_신태백(가실행)_1_합덕-신례원(2공구)투찰_봉무지방산업단지도로(투찰)②+0.250%_무안-광주 견적의뢰(1-4공구)공내역" xfId="1067"/>
    <cellStyle name="_신태백(가실행)_1_합덕-신례원(2공구)투찰_봉무지방산업단지도로(투찰)②+0.250%_무안-광주 견적제출" xfId="1068"/>
    <cellStyle name="_신태백(가실행)_1_합덕-신례원(2공구)투찰_봉무지방산업단지도로(투찰)②+0.250%_중앙선8공구(실행검토)" xfId="1069"/>
    <cellStyle name="_신태백(가실행)_1_합덕-신례원(2공구)투찰_봉무지방산업단지도로(투찰)②+0.250%_중앙선8공구(실행검토)_무안-광주 견적의뢰(1-4공구)공내역" xfId="1070"/>
    <cellStyle name="_신태백(가실행)_1_합덕-신례원(2공구)투찰_봉무지방산업단지도로(투찰)②+0.250%_중앙선8공구(실행검토)_무안-광주 견적제출" xfId="1071"/>
    <cellStyle name="_신태백(가실행)_1_합덕-신례원(2공구)투찰_중앙선8공구(실행검토)" xfId="1072"/>
    <cellStyle name="_신태백(가실행)_1_합덕-신례원(2공구)투찰_중앙선8공구(실행검토)_무안-광주 견적의뢰(1-4공구)공내역" xfId="1073"/>
    <cellStyle name="_신태백(가실행)_1_합덕-신례원(2공구)투찰_중앙선8공구(실행검토)_무안-광주 견적제출" xfId="1074"/>
    <cellStyle name="_신태백(가실행)_1_합덕-신례원(2공구)투찰_합덕-신례원(2공구)투찰" xfId="1075"/>
    <cellStyle name="_신태백(가실행)_1_합덕-신례원(2공구)투찰_합덕-신례원(2공구)투찰_경찰서-터미널간도로(투찰)②" xfId="1076"/>
    <cellStyle name="_신태백(가실행)_1_합덕-신례원(2공구)투찰_합덕-신례원(2공구)투찰_경찰서-터미널간도로(투찰)②_공종분리" xfId="1077"/>
    <cellStyle name="_신태백(가실행)_1_합덕-신례원(2공구)투찰_합덕-신례원(2공구)투찰_경찰서-터미널간도로(투찰)②_공종분리_무안-광주 견적의뢰(1-4공구)공내역" xfId="1078"/>
    <cellStyle name="_신태백(가실행)_1_합덕-신례원(2공구)투찰_합덕-신례원(2공구)투찰_경찰서-터미널간도로(투찰)②_공종분리_무안-광주 견적제출" xfId="1079"/>
    <cellStyle name="_신태백(가실행)_1_합덕-신례원(2공구)투찰_합덕-신례원(2공구)투찰_경찰서-터미널간도로(투찰)②_무안-광주 견적의뢰(1-4공구)공내역" xfId="1080"/>
    <cellStyle name="_신태백(가실행)_1_합덕-신례원(2공구)투찰_합덕-신례원(2공구)투찰_경찰서-터미널간도로(투찰)②_무안-광주 견적제출" xfId="1081"/>
    <cellStyle name="_신태백(가실행)_1_합덕-신례원(2공구)투찰_합덕-신례원(2공구)투찰_경찰서-터미널간도로(투찰)②_중앙선8공구(실행검토)" xfId="1082"/>
    <cellStyle name="_신태백(가실행)_1_합덕-신례원(2공구)투찰_합덕-신례원(2공구)투찰_경찰서-터미널간도로(투찰)②_중앙선8공구(실행검토)_무안-광주 견적의뢰(1-4공구)공내역" xfId="1083"/>
    <cellStyle name="_신태백(가실행)_1_합덕-신례원(2공구)투찰_합덕-신례원(2공구)투찰_경찰서-터미널간도로(투찰)②_중앙선8공구(실행검토)_무안-광주 견적제출" xfId="1084"/>
    <cellStyle name="_신태백(가실행)_1_합덕-신례원(2공구)투찰_합덕-신례원(2공구)투찰_공종분리" xfId="1085"/>
    <cellStyle name="_신태백(가실행)_1_합덕-신례원(2공구)투찰_합덕-신례원(2공구)투찰_공종분리_무안-광주 견적의뢰(1-4공구)공내역" xfId="1086"/>
    <cellStyle name="_신태백(가실행)_1_합덕-신례원(2공구)투찰_합덕-신례원(2공구)투찰_공종분리_무안-광주 견적제출" xfId="1087"/>
    <cellStyle name="_신태백(가실행)_1_합덕-신례원(2공구)투찰_합덕-신례원(2공구)투찰_무안-광주 견적의뢰(1-4공구)공내역" xfId="1088"/>
    <cellStyle name="_신태백(가실행)_1_합덕-신례원(2공구)투찰_합덕-신례원(2공구)투찰_무안-광주 견적제출" xfId="1089"/>
    <cellStyle name="_신태백(가실행)_1_합덕-신례원(2공구)투찰_합덕-신례원(2공구)투찰_봉무지방산업단지도로(투찰)②" xfId="1090"/>
    <cellStyle name="_신태백(가실행)_1_합덕-신례원(2공구)투찰_합덕-신례원(2공구)투찰_봉무지방산업단지도로(투찰)②_공종분리" xfId="1091"/>
    <cellStyle name="_신태백(가실행)_1_합덕-신례원(2공구)투찰_합덕-신례원(2공구)투찰_봉무지방산업단지도로(투찰)②_공종분리_무안-광주 견적의뢰(1-4공구)공내역" xfId="1092"/>
    <cellStyle name="_신태백(가실행)_1_합덕-신례원(2공구)투찰_합덕-신례원(2공구)투찰_봉무지방산업단지도로(투찰)②_공종분리_무안-광주 견적제출" xfId="1093"/>
    <cellStyle name="_신태백(가실행)_1_합덕-신례원(2공구)투찰_합덕-신례원(2공구)투찰_봉무지방산업단지도로(투찰)②_무안-광주 견적의뢰(1-4공구)공내역" xfId="1094"/>
    <cellStyle name="_신태백(가실행)_1_합덕-신례원(2공구)투찰_합덕-신례원(2공구)투찰_봉무지방산업단지도로(투찰)②_무안-광주 견적제출" xfId="1095"/>
    <cellStyle name="_신태백(가실행)_1_합덕-신례원(2공구)투찰_합덕-신례원(2공구)투찰_봉무지방산업단지도로(투찰)②_중앙선8공구(실행검토)" xfId="1096"/>
    <cellStyle name="_신태백(가실행)_1_합덕-신례원(2공구)투찰_합덕-신례원(2공구)투찰_봉무지방산업단지도로(투찰)②_중앙선8공구(실행검토)_무안-광주 견적의뢰(1-4공구)공내역" xfId="1097"/>
    <cellStyle name="_신태백(가실행)_1_합덕-신례원(2공구)투찰_합덕-신례원(2공구)투찰_봉무지방산업단지도로(투찰)②_중앙선8공구(실행검토)_무안-광주 견적제출" xfId="1098"/>
    <cellStyle name="_신태백(가실행)_1_합덕-신례원(2공구)투찰_합덕-신례원(2공구)투찰_봉무지방산업단지도로(투찰)②+0.250%" xfId="1099"/>
    <cellStyle name="_신태백(가실행)_1_합덕-신례원(2공구)투찰_합덕-신례원(2공구)투찰_봉무지방산업단지도로(투찰)②+0.250%_공종분리" xfId="1100"/>
    <cellStyle name="_신태백(가실행)_1_합덕-신례원(2공구)투찰_합덕-신례원(2공구)투찰_봉무지방산업단지도로(투찰)②+0.250%_공종분리_무안-광주 견적의뢰(1-4공구)공내역" xfId="1101"/>
    <cellStyle name="_신태백(가실행)_1_합덕-신례원(2공구)투찰_합덕-신례원(2공구)투찰_봉무지방산업단지도로(투찰)②+0.250%_공종분리_무안-광주 견적제출" xfId="1102"/>
    <cellStyle name="_신태백(가실행)_1_합덕-신례원(2공구)투찰_합덕-신례원(2공구)투찰_봉무지방산업단지도로(투찰)②+0.250%_무안-광주 견적의뢰(1-4공구)공내역" xfId="1103"/>
    <cellStyle name="_신태백(가실행)_1_합덕-신례원(2공구)투찰_합덕-신례원(2공구)투찰_봉무지방산업단지도로(투찰)②+0.250%_무안-광주 견적제출" xfId="1104"/>
    <cellStyle name="_신태백(가실행)_1_합덕-신례원(2공구)투찰_합덕-신례원(2공구)투찰_봉무지방산업단지도로(투찰)②+0.250%_중앙선8공구(실행검토)" xfId="1105"/>
    <cellStyle name="_신태백(가실행)_1_합덕-신례원(2공구)투찰_합덕-신례원(2공구)투찰_봉무지방산업단지도로(투찰)②+0.250%_중앙선8공구(실행검토)_무안-광주 견적의뢰(1-4공구)공내역" xfId="1106"/>
    <cellStyle name="_신태백(가실행)_1_합덕-신례원(2공구)투찰_합덕-신례원(2공구)투찰_봉무지방산업단지도로(투찰)②+0.250%_중앙선8공구(실행검토)_무안-광주 견적제출" xfId="1107"/>
    <cellStyle name="_신태백(가실행)_1_합덕-신례원(2공구)투찰_합덕-신례원(2공구)투찰_중앙선8공구(실행검토)" xfId="1108"/>
    <cellStyle name="_신태백(가실행)_1_합덕-신례원(2공구)투찰_합덕-신례원(2공구)투찰_중앙선8공구(실행검토)_무안-광주 견적의뢰(1-4공구)공내역" xfId="1109"/>
    <cellStyle name="_신태백(가실행)_1_합덕-신례원(2공구)투찰_합덕-신례원(2공구)투찰_중앙선8공구(실행검토)_무안-광주 견적제출" xfId="1110"/>
    <cellStyle name="_신태백(가실행)_경찰서-터미널간도로(투찰)②" xfId="1111"/>
    <cellStyle name="_신태백(가실행)_경찰서-터미널간도로(투찰)②_공종분리" xfId="1112"/>
    <cellStyle name="_신태백(가실행)_경찰서-터미널간도로(투찰)②_공종분리_무안-광주 견적의뢰(1-4공구)공내역" xfId="1113"/>
    <cellStyle name="_신태백(가실행)_경찰서-터미널간도로(투찰)②_공종분리_무안-광주 견적제출" xfId="1114"/>
    <cellStyle name="_신태백(가실행)_경찰서-터미널간도로(투찰)②_무안-광주 견적의뢰(1-4공구)공내역" xfId="1115"/>
    <cellStyle name="_신태백(가실행)_경찰서-터미널간도로(투찰)②_무안-광주 견적제출" xfId="1116"/>
    <cellStyle name="_신태백(가실행)_경찰서-터미널간도로(투찰)②_중앙선8공구(실행검토)" xfId="1117"/>
    <cellStyle name="_신태백(가실행)_경찰서-터미널간도로(투찰)②_중앙선8공구(실행검토)_무안-광주 견적의뢰(1-4공구)공내역" xfId="1118"/>
    <cellStyle name="_신태백(가실행)_경찰서-터미널간도로(투찰)②_중앙선8공구(실행검토)_무안-광주 견적제출" xfId="1119"/>
    <cellStyle name="_신태백(가실행)_공종분리" xfId="1120"/>
    <cellStyle name="_신태백(가실행)_공종분리_무안-광주 견적의뢰(1-4공구)공내역" xfId="1121"/>
    <cellStyle name="_신태백(가실행)_공종분리_무안-광주 견적제출" xfId="1122"/>
    <cellStyle name="_신태백(가실행)_도덕-고흥도로(투찰)" xfId="1123"/>
    <cellStyle name="_신태백(가실행)_도덕-고흥도로(투찰)_경찰서-터미널간도로(투찰)②" xfId="1124"/>
    <cellStyle name="_신태백(가실행)_도덕-고흥도로(투찰)_경찰서-터미널간도로(투찰)②_공종분리" xfId="1125"/>
    <cellStyle name="_신태백(가실행)_도덕-고흥도로(투찰)_경찰서-터미널간도로(투찰)②_공종분리_무안-광주 견적의뢰(1-4공구)공내역" xfId="1126"/>
    <cellStyle name="_신태백(가실행)_도덕-고흥도로(투찰)_경찰서-터미널간도로(투찰)②_공종분리_무안-광주 견적제출" xfId="1127"/>
    <cellStyle name="_신태백(가실행)_도덕-고흥도로(투찰)_경찰서-터미널간도로(투찰)②_무안-광주 견적의뢰(1-4공구)공내역" xfId="1128"/>
    <cellStyle name="_신태백(가실행)_도덕-고흥도로(투찰)_경찰서-터미널간도로(투찰)②_무안-광주 견적제출" xfId="1129"/>
    <cellStyle name="_신태백(가실행)_도덕-고흥도로(투찰)_경찰서-터미널간도로(투찰)②_중앙선8공구(실행검토)" xfId="1130"/>
    <cellStyle name="_신태백(가실행)_도덕-고흥도로(투찰)_경찰서-터미널간도로(투찰)②_중앙선8공구(실행검토)_무안-광주 견적의뢰(1-4공구)공내역" xfId="1131"/>
    <cellStyle name="_신태백(가실행)_도덕-고흥도로(투찰)_경찰서-터미널간도로(투찰)②_중앙선8공구(실행검토)_무안-광주 견적제출" xfId="1132"/>
    <cellStyle name="_신태백(가실행)_도덕-고흥도로(투찰)_공종분리" xfId="1133"/>
    <cellStyle name="_신태백(가실행)_도덕-고흥도로(투찰)_공종분리_무안-광주 견적의뢰(1-4공구)공내역" xfId="1134"/>
    <cellStyle name="_신태백(가실행)_도덕-고흥도로(투찰)_공종분리_무안-광주 견적제출" xfId="1135"/>
    <cellStyle name="_신태백(가실행)_도덕-고흥도로(투찰)_무안-광주 견적의뢰(1-4공구)공내역" xfId="1136"/>
    <cellStyle name="_신태백(가실행)_도덕-고흥도로(투찰)_무안-광주 견적제출" xfId="1137"/>
    <cellStyle name="_신태백(가실행)_도덕-고흥도로(투찰)_봉무지방산업단지도로(투찰)②" xfId="1138"/>
    <cellStyle name="_신태백(가실행)_도덕-고흥도로(투찰)_봉무지방산업단지도로(투찰)②_공종분리" xfId="1139"/>
    <cellStyle name="_신태백(가실행)_도덕-고흥도로(투찰)_봉무지방산업단지도로(투찰)②_공종분리_무안-광주 견적의뢰(1-4공구)공내역" xfId="1140"/>
    <cellStyle name="_신태백(가실행)_도덕-고흥도로(투찰)_봉무지방산업단지도로(투찰)②_공종분리_무안-광주 견적제출" xfId="1141"/>
    <cellStyle name="_신태백(가실행)_도덕-고흥도로(투찰)_봉무지방산업단지도로(투찰)②_무안-광주 견적의뢰(1-4공구)공내역" xfId="1142"/>
    <cellStyle name="_신태백(가실행)_도덕-고흥도로(투찰)_봉무지방산업단지도로(투찰)②_무안-광주 견적제출" xfId="1143"/>
    <cellStyle name="_신태백(가실행)_도덕-고흥도로(투찰)_봉무지방산업단지도로(투찰)②_중앙선8공구(실행검토)" xfId="1144"/>
    <cellStyle name="_신태백(가실행)_도덕-고흥도로(투찰)_봉무지방산업단지도로(투찰)②_중앙선8공구(실행검토)_무안-광주 견적의뢰(1-4공구)공내역" xfId="1145"/>
    <cellStyle name="_신태백(가실행)_도덕-고흥도로(투찰)_봉무지방산업단지도로(투찰)②_중앙선8공구(실행검토)_무안-광주 견적제출" xfId="1146"/>
    <cellStyle name="_신태백(가실행)_도덕-고흥도로(투찰)_봉무지방산업단지도로(투찰)②+0.250%" xfId="1147"/>
    <cellStyle name="_신태백(가실행)_도덕-고흥도로(투찰)_봉무지방산업단지도로(투찰)②+0.250%_공종분리" xfId="1148"/>
    <cellStyle name="_신태백(가실행)_도덕-고흥도로(투찰)_봉무지방산업단지도로(투찰)②+0.250%_공종분리_무안-광주 견적의뢰(1-4공구)공내역" xfId="1149"/>
    <cellStyle name="_신태백(가실행)_도덕-고흥도로(투찰)_봉무지방산업단지도로(투찰)②+0.250%_공종분리_무안-광주 견적제출" xfId="1150"/>
    <cellStyle name="_신태백(가실행)_도덕-고흥도로(투찰)_봉무지방산업단지도로(투찰)②+0.250%_무안-광주 견적의뢰(1-4공구)공내역" xfId="1151"/>
    <cellStyle name="_신태백(가실행)_도덕-고흥도로(투찰)_봉무지방산업단지도로(투찰)②+0.250%_무안-광주 견적제출" xfId="1152"/>
    <cellStyle name="_신태백(가실행)_도덕-고흥도로(투찰)_봉무지방산업단지도로(투찰)②+0.250%_중앙선8공구(실행검토)" xfId="1153"/>
    <cellStyle name="_신태백(가실행)_도덕-고흥도로(투찰)_봉무지방산업단지도로(투찰)②+0.250%_중앙선8공구(실행검토)_무안-광주 견적의뢰(1-4공구)공내역" xfId="1154"/>
    <cellStyle name="_신태백(가실행)_도덕-고흥도로(투찰)_봉무지방산업단지도로(투찰)②+0.250%_중앙선8공구(실행검토)_무안-광주 견적제출" xfId="1155"/>
    <cellStyle name="_신태백(가실행)_도덕-고흥도로(투찰)_중앙선8공구(실행검토)" xfId="1156"/>
    <cellStyle name="_신태백(가실행)_도덕-고흥도로(투찰)_중앙선8공구(실행검토)_무안-광주 견적의뢰(1-4공구)공내역" xfId="1157"/>
    <cellStyle name="_신태백(가실행)_도덕-고흥도로(투찰)_중앙선8공구(실행검토)_무안-광주 견적제출" xfId="1158"/>
    <cellStyle name="_신태백(가실행)_도덕-고흥도로(투찰)_합덕-신례원(2공구)투찰" xfId="1159"/>
    <cellStyle name="_신태백(가실행)_도덕-고흥도로(투찰)_합덕-신례원(2공구)투찰_경찰서-터미널간도로(투찰)②" xfId="1160"/>
    <cellStyle name="_신태백(가실행)_도덕-고흥도로(투찰)_합덕-신례원(2공구)투찰_경찰서-터미널간도로(투찰)②_공종분리" xfId="1161"/>
    <cellStyle name="_신태백(가실행)_도덕-고흥도로(투찰)_합덕-신례원(2공구)투찰_경찰서-터미널간도로(투찰)②_공종분리_무안-광주 견적의뢰(1-4공구)공내역" xfId="1162"/>
    <cellStyle name="_신태백(가실행)_도덕-고흥도로(투찰)_합덕-신례원(2공구)투찰_경찰서-터미널간도로(투찰)②_공종분리_무안-광주 견적제출" xfId="1163"/>
    <cellStyle name="_신태백(가실행)_도덕-고흥도로(투찰)_합덕-신례원(2공구)투찰_경찰서-터미널간도로(투찰)②_무안-광주 견적의뢰(1-4공구)공내역" xfId="1164"/>
    <cellStyle name="_신태백(가실행)_도덕-고흥도로(투찰)_합덕-신례원(2공구)투찰_경찰서-터미널간도로(투찰)②_무안-광주 견적제출" xfId="1165"/>
    <cellStyle name="_신태백(가실행)_도덕-고흥도로(투찰)_합덕-신례원(2공구)투찰_경찰서-터미널간도로(투찰)②_중앙선8공구(실행검토)" xfId="1166"/>
    <cellStyle name="_신태백(가실행)_도덕-고흥도로(투찰)_합덕-신례원(2공구)투찰_경찰서-터미널간도로(투찰)②_중앙선8공구(실행검토)_무안-광주 견적의뢰(1-4공구)공내역" xfId="1167"/>
    <cellStyle name="_신태백(가실행)_도덕-고흥도로(투찰)_합덕-신례원(2공구)투찰_경찰서-터미널간도로(투찰)②_중앙선8공구(실행검토)_무안-광주 견적제출" xfId="1168"/>
    <cellStyle name="_신태백(가실행)_도덕-고흥도로(투찰)_합덕-신례원(2공구)투찰_공종분리" xfId="1169"/>
    <cellStyle name="_신태백(가실행)_도덕-고흥도로(투찰)_합덕-신례원(2공구)투찰_공종분리_무안-광주 견적의뢰(1-4공구)공내역" xfId="1170"/>
    <cellStyle name="_신태백(가실행)_도덕-고흥도로(투찰)_합덕-신례원(2공구)투찰_공종분리_무안-광주 견적제출" xfId="1171"/>
    <cellStyle name="_신태백(가실행)_도덕-고흥도로(투찰)_합덕-신례원(2공구)투찰_무안-광주 견적의뢰(1-4공구)공내역" xfId="1172"/>
    <cellStyle name="_신태백(가실행)_도덕-고흥도로(투찰)_합덕-신례원(2공구)투찰_무안-광주 견적제출" xfId="1173"/>
    <cellStyle name="_신태백(가실행)_도덕-고흥도로(투찰)_합덕-신례원(2공구)투찰_봉무지방산업단지도로(투찰)②" xfId="1174"/>
    <cellStyle name="_신태백(가실행)_도덕-고흥도로(투찰)_합덕-신례원(2공구)투찰_봉무지방산업단지도로(투찰)②_공종분리" xfId="1175"/>
    <cellStyle name="_신태백(가실행)_도덕-고흥도로(투찰)_합덕-신례원(2공구)투찰_봉무지방산업단지도로(투찰)②_공종분리_무안-광주 견적의뢰(1-4공구)공내역" xfId="1176"/>
    <cellStyle name="_신태백(가실행)_도덕-고흥도로(투찰)_합덕-신례원(2공구)투찰_봉무지방산업단지도로(투찰)②_공종분리_무안-광주 견적제출" xfId="1177"/>
    <cellStyle name="_신태백(가실행)_도덕-고흥도로(투찰)_합덕-신례원(2공구)투찰_봉무지방산업단지도로(투찰)②_무안-광주 견적의뢰(1-4공구)공내역" xfId="1178"/>
    <cellStyle name="_신태백(가실행)_도덕-고흥도로(투찰)_합덕-신례원(2공구)투찰_봉무지방산업단지도로(투찰)②_무안-광주 견적제출" xfId="1179"/>
    <cellStyle name="_신태백(가실행)_도덕-고흥도로(투찰)_합덕-신례원(2공구)투찰_봉무지방산업단지도로(투찰)②_중앙선8공구(실행검토)" xfId="1180"/>
    <cellStyle name="_신태백(가실행)_도덕-고흥도로(투찰)_합덕-신례원(2공구)투찰_봉무지방산업단지도로(투찰)②_중앙선8공구(실행검토)_무안-광주 견적의뢰(1-4공구)공내역" xfId="1181"/>
    <cellStyle name="_신태백(가실행)_도덕-고흥도로(투찰)_합덕-신례원(2공구)투찰_봉무지방산업단지도로(투찰)②_중앙선8공구(실행검토)_무안-광주 견적제출" xfId="1182"/>
    <cellStyle name="_신태백(가실행)_도덕-고흥도로(투찰)_합덕-신례원(2공구)투찰_봉무지방산업단지도로(투찰)②+0.250%" xfId="1183"/>
    <cellStyle name="_신태백(가실행)_도덕-고흥도로(투찰)_합덕-신례원(2공구)투찰_봉무지방산업단지도로(투찰)②+0.250%_공종분리" xfId="1184"/>
    <cellStyle name="_신태백(가실행)_도덕-고흥도로(투찰)_합덕-신례원(2공구)투찰_봉무지방산업단지도로(투찰)②+0.250%_공종분리_무안-광주 견적의뢰(1-4공구)공내역" xfId="1185"/>
    <cellStyle name="_신태백(가실행)_도덕-고흥도로(투찰)_합덕-신례원(2공구)투찰_봉무지방산업단지도로(투찰)②+0.250%_공종분리_무안-광주 견적제출" xfId="1186"/>
    <cellStyle name="_신태백(가실행)_도덕-고흥도로(투찰)_합덕-신례원(2공구)투찰_봉무지방산업단지도로(투찰)②+0.250%_무안-광주 견적의뢰(1-4공구)공내역" xfId="1187"/>
    <cellStyle name="_신태백(가실행)_도덕-고흥도로(투찰)_합덕-신례원(2공구)투찰_봉무지방산업단지도로(투찰)②+0.250%_무안-광주 견적제출" xfId="1188"/>
    <cellStyle name="_신태백(가실행)_도덕-고흥도로(투찰)_합덕-신례원(2공구)투찰_봉무지방산업단지도로(투찰)②+0.250%_중앙선8공구(실행검토)" xfId="1189"/>
    <cellStyle name="_신태백(가실행)_도덕-고흥도로(투찰)_합덕-신례원(2공구)투찰_봉무지방산업단지도로(투찰)②+0.250%_중앙선8공구(실행검토)_무안-광주 견적의뢰(1-4공구)공내역" xfId="1190"/>
    <cellStyle name="_신태백(가실행)_도덕-고흥도로(투찰)_합덕-신례원(2공구)투찰_봉무지방산업단지도로(투찰)②+0.250%_중앙선8공구(실행검토)_무안-광주 견적제출" xfId="1191"/>
    <cellStyle name="_신태백(가실행)_도덕-고흥도로(투찰)_합덕-신례원(2공구)투찰_중앙선8공구(실행검토)" xfId="1192"/>
    <cellStyle name="_신태백(가실행)_도덕-고흥도로(투찰)_합덕-신례원(2공구)투찰_중앙선8공구(실행검토)_무안-광주 견적의뢰(1-4공구)공내역" xfId="1193"/>
    <cellStyle name="_신태백(가실행)_도덕-고흥도로(투찰)_합덕-신례원(2공구)투찰_중앙선8공구(실행검토)_무안-광주 견적제출" xfId="1194"/>
    <cellStyle name="_신태백(가실행)_도덕-고흥도로(투찰)_합덕-신례원(2공구)투찰_합덕-신례원(2공구)투찰" xfId="1195"/>
    <cellStyle name="_신태백(가실행)_도덕-고흥도로(투찰)_합덕-신례원(2공구)투찰_합덕-신례원(2공구)투찰_경찰서-터미널간도로(투찰)②" xfId="1196"/>
    <cellStyle name="_신태백(가실행)_도덕-고흥도로(투찰)_합덕-신례원(2공구)투찰_합덕-신례원(2공구)투찰_경찰서-터미널간도로(투찰)②_공종분리" xfId="1197"/>
    <cellStyle name="_신태백(가실행)_도덕-고흥도로(투찰)_합덕-신례원(2공구)투찰_합덕-신례원(2공구)투찰_경찰서-터미널간도로(투찰)②_공종분리_무안-광주 견적의뢰(1-4공구)공내역" xfId="1198"/>
    <cellStyle name="_신태백(가실행)_도덕-고흥도로(투찰)_합덕-신례원(2공구)투찰_합덕-신례원(2공구)투찰_경찰서-터미널간도로(투찰)②_공종분리_무안-광주 견적제출" xfId="1199"/>
    <cellStyle name="_신태백(가실행)_도덕-고흥도로(투찰)_합덕-신례원(2공구)투찰_합덕-신례원(2공구)투찰_경찰서-터미널간도로(투찰)②_무안-광주 견적의뢰(1-4공구)공내역" xfId="1200"/>
    <cellStyle name="_신태백(가실행)_도덕-고흥도로(투찰)_합덕-신례원(2공구)투찰_합덕-신례원(2공구)투찰_경찰서-터미널간도로(투찰)②_무안-광주 견적제출" xfId="1201"/>
    <cellStyle name="_신태백(가실행)_도덕-고흥도로(투찰)_합덕-신례원(2공구)투찰_합덕-신례원(2공구)투찰_경찰서-터미널간도로(투찰)②_중앙선8공구(실행검토)" xfId="1202"/>
    <cellStyle name="_신태백(가실행)_도덕-고흥도로(투찰)_합덕-신례원(2공구)투찰_합덕-신례원(2공구)투찰_경찰서-터미널간도로(투찰)②_중앙선8공구(실행검토)_무안-광주 견적의뢰(1-4공구)공내역" xfId="1203"/>
    <cellStyle name="_신태백(가실행)_도덕-고흥도로(투찰)_합덕-신례원(2공구)투찰_합덕-신례원(2공구)투찰_경찰서-터미널간도로(투찰)②_중앙선8공구(실행검토)_무안-광주 견적제출" xfId="1204"/>
    <cellStyle name="_신태백(가실행)_도덕-고흥도로(투찰)_합덕-신례원(2공구)투찰_합덕-신례원(2공구)투찰_공종분리" xfId="1205"/>
    <cellStyle name="_신태백(가실행)_도덕-고흥도로(투찰)_합덕-신례원(2공구)투찰_합덕-신례원(2공구)투찰_공종분리_무안-광주 견적의뢰(1-4공구)공내역" xfId="1206"/>
    <cellStyle name="_신태백(가실행)_도덕-고흥도로(투찰)_합덕-신례원(2공구)투찰_합덕-신례원(2공구)투찰_공종분리_무안-광주 견적제출" xfId="1207"/>
    <cellStyle name="_신태백(가실행)_도덕-고흥도로(투찰)_합덕-신례원(2공구)투찰_합덕-신례원(2공구)투찰_무안-광주 견적의뢰(1-4공구)공내역" xfId="1208"/>
    <cellStyle name="_신태백(가실행)_도덕-고흥도로(투찰)_합덕-신례원(2공구)투찰_합덕-신례원(2공구)투찰_무안-광주 견적제출" xfId="1209"/>
    <cellStyle name="_신태백(가실행)_도덕-고흥도로(투찰)_합덕-신례원(2공구)투찰_합덕-신례원(2공구)투찰_봉무지방산업단지도로(투찰)②" xfId="1210"/>
    <cellStyle name="_신태백(가실행)_도덕-고흥도로(투찰)_합덕-신례원(2공구)투찰_합덕-신례원(2공구)투찰_봉무지방산업단지도로(투찰)②_공종분리" xfId="1211"/>
    <cellStyle name="_신태백(가실행)_도덕-고흥도로(투찰)_합덕-신례원(2공구)투찰_합덕-신례원(2공구)투찰_봉무지방산업단지도로(투찰)②_공종분리_무안-광주 견적의뢰(1-4공구)공내역" xfId="1212"/>
    <cellStyle name="_신태백(가실행)_도덕-고흥도로(투찰)_합덕-신례원(2공구)투찰_합덕-신례원(2공구)투찰_봉무지방산업단지도로(투찰)②_공종분리_무안-광주 견적제출" xfId="1213"/>
    <cellStyle name="_신태백(가실행)_도덕-고흥도로(투찰)_합덕-신례원(2공구)투찰_합덕-신례원(2공구)투찰_봉무지방산업단지도로(투찰)②_무안-광주 견적의뢰(1-4공구)공내역" xfId="1214"/>
    <cellStyle name="_신태백(가실행)_도덕-고흥도로(투찰)_합덕-신례원(2공구)투찰_합덕-신례원(2공구)투찰_봉무지방산업단지도로(투찰)②_무안-광주 견적제출" xfId="1215"/>
    <cellStyle name="_신태백(가실행)_도덕-고흥도로(투찰)_합덕-신례원(2공구)투찰_합덕-신례원(2공구)투찰_봉무지방산업단지도로(투찰)②_중앙선8공구(실행검토)" xfId="1216"/>
    <cellStyle name="_신태백(가실행)_도덕-고흥도로(투찰)_합덕-신례원(2공구)투찰_합덕-신례원(2공구)투찰_봉무지방산업단지도로(투찰)②_중앙선8공구(실행검토)_무안-광주 견적의뢰(1-4공구)공내역" xfId="1217"/>
    <cellStyle name="_신태백(가실행)_도덕-고흥도로(투찰)_합덕-신례원(2공구)투찰_합덕-신례원(2공구)투찰_봉무지방산업단지도로(투찰)②_중앙선8공구(실행검토)_무안-광주 견적제출" xfId="1218"/>
    <cellStyle name="_신태백(가실행)_도덕-고흥도로(투찰)_합덕-신례원(2공구)투찰_합덕-신례원(2공구)투찰_봉무지방산업단지도로(투찰)②+0.250%" xfId="1219"/>
    <cellStyle name="_신태백(가실행)_도덕-고흥도로(투찰)_합덕-신례원(2공구)투찰_합덕-신례원(2공구)투찰_봉무지방산업단지도로(투찰)②+0.250%_공종분리" xfId="1220"/>
    <cellStyle name="_신태백(가실행)_도덕-고흥도로(투찰)_합덕-신례원(2공구)투찰_합덕-신례원(2공구)투찰_봉무지방산업단지도로(투찰)②+0.250%_공종분리_무안-광주 견적의뢰(1-4공구)공내역" xfId="1221"/>
    <cellStyle name="_신태백(가실행)_도덕-고흥도로(투찰)_합덕-신례원(2공구)투찰_합덕-신례원(2공구)투찰_봉무지방산업단지도로(투찰)②+0.250%_공종분리_무안-광주 견적제출" xfId="1222"/>
    <cellStyle name="_신태백(가실행)_도덕-고흥도로(투찰)_합덕-신례원(2공구)투찰_합덕-신례원(2공구)투찰_봉무지방산업단지도로(투찰)②+0.250%_무안-광주 견적의뢰(1-4공구)공내역" xfId="1223"/>
    <cellStyle name="_신태백(가실행)_도덕-고흥도로(투찰)_합덕-신례원(2공구)투찰_합덕-신례원(2공구)투찰_봉무지방산업단지도로(투찰)②+0.250%_무안-광주 견적제출" xfId="1224"/>
    <cellStyle name="_신태백(가실행)_도덕-고흥도로(투찰)_합덕-신례원(2공구)투찰_합덕-신례원(2공구)투찰_봉무지방산업단지도로(투찰)②+0.250%_중앙선8공구(실행검토)" xfId="1225"/>
    <cellStyle name="_신태백(가실행)_도덕-고흥도로(투찰)_합덕-신례원(2공구)투찰_합덕-신례원(2공구)투찰_봉무지방산업단지도로(투찰)②+0.250%_중앙선8공구(실행검토)_무안-광주 견적의뢰(1-4공구)공내역" xfId="1226"/>
    <cellStyle name="_신태백(가실행)_도덕-고흥도로(투찰)_합덕-신례원(2공구)투찰_합덕-신례원(2공구)투찰_봉무지방산업단지도로(투찰)②+0.250%_중앙선8공구(실행검토)_무안-광주 견적제출" xfId="1227"/>
    <cellStyle name="_신태백(가실행)_도덕-고흥도로(투찰)_합덕-신례원(2공구)투찰_합덕-신례원(2공구)투찰_중앙선8공구(실행검토)" xfId="1228"/>
    <cellStyle name="_신태백(가실행)_도덕-고흥도로(투찰)_합덕-신례원(2공구)투찰_합덕-신례원(2공구)투찰_중앙선8공구(실행검토)_무안-광주 견적의뢰(1-4공구)공내역" xfId="1229"/>
    <cellStyle name="_신태백(가실행)_도덕-고흥도로(투찰)_합덕-신례원(2공구)투찰_합덕-신례원(2공구)투찰_중앙선8공구(실행검토)_무안-광주 견적제출" xfId="1230"/>
    <cellStyle name="_신태백(가실행)_무안-광주 견적의뢰(1-4공구)공내역" xfId="1231"/>
    <cellStyle name="_신태백(가실행)_무안-광주 견적제출" xfId="1232"/>
    <cellStyle name="_신태백(가실행)_봉무지방산업단지도로(투찰)②" xfId="1233"/>
    <cellStyle name="_신태백(가실행)_봉무지방산업단지도로(투찰)②_공종분리" xfId="1234"/>
    <cellStyle name="_신태백(가실행)_봉무지방산업단지도로(투찰)②_공종분리_무안-광주 견적의뢰(1-4공구)공내역" xfId="1235"/>
    <cellStyle name="_신태백(가실행)_봉무지방산업단지도로(투찰)②_공종분리_무안-광주 견적제출" xfId="1236"/>
    <cellStyle name="_신태백(가실행)_봉무지방산업단지도로(투찰)②_무안-광주 견적의뢰(1-4공구)공내역" xfId="1237"/>
    <cellStyle name="_신태백(가실행)_봉무지방산업단지도로(투찰)②_무안-광주 견적제출" xfId="1238"/>
    <cellStyle name="_신태백(가실행)_봉무지방산업단지도로(투찰)②_중앙선8공구(실행검토)" xfId="1239"/>
    <cellStyle name="_신태백(가실행)_봉무지방산업단지도로(투찰)②_중앙선8공구(실행검토)_무안-광주 견적의뢰(1-4공구)공내역" xfId="1240"/>
    <cellStyle name="_신태백(가실행)_봉무지방산업단지도로(투찰)②_중앙선8공구(실행검토)_무안-광주 견적제출" xfId="1241"/>
    <cellStyle name="_신태백(가실행)_봉무지방산업단지도로(투찰)②+0.250%" xfId="1242"/>
    <cellStyle name="_신태백(가실행)_봉무지방산업단지도로(투찰)②+0.250%_공종분리" xfId="1243"/>
    <cellStyle name="_신태백(가실행)_봉무지방산업단지도로(투찰)②+0.250%_공종분리_무안-광주 견적의뢰(1-4공구)공내역" xfId="1244"/>
    <cellStyle name="_신태백(가실행)_봉무지방산업단지도로(투찰)②+0.250%_공종분리_무안-광주 견적제출" xfId="1245"/>
    <cellStyle name="_신태백(가실행)_봉무지방산업단지도로(투찰)②+0.250%_무안-광주 견적의뢰(1-4공구)공내역" xfId="1246"/>
    <cellStyle name="_신태백(가실행)_봉무지방산업단지도로(투찰)②+0.250%_무안-광주 견적제출" xfId="1247"/>
    <cellStyle name="_신태백(가실행)_봉무지방산업단지도로(투찰)②+0.250%_중앙선8공구(실행검토)" xfId="1248"/>
    <cellStyle name="_신태백(가실행)_봉무지방산업단지도로(투찰)②+0.250%_중앙선8공구(실행검토)_무안-광주 견적의뢰(1-4공구)공내역" xfId="1249"/>
    <cellStyle name="_신태백(가실행)_봉무지방산업단지도로(투찰)②+0.250%_중앙선8공구(실행검토)_무안-광주 견적제출" xfId="1250"/>
    <cellStyle name="_신태백(가실행)_안산부대(투찰)⑤" xfId="1251"/>
    <cellStyle name="_신태백(가실행)_안산부대(투찰)⑤_경찰서-터미널간도로(투찰)②" xfId="1252"/>
    <cellStyle name="_신태백(가실행)_안산부대(투찰)⑤_경찰서-터미널간도로(투찰)②_공종분리" xfId="1253"/>
    <cellStyle name="_신태백(가실행)_안산부대(투찰)⑤_경찰서-터미널간도로(투찰)②_공종분리_무안-광주 견적의뢰(1-4공구)공내역" xfId="1254"/>
    <cellStyle name="_신태백(가실행)_안산부대(투찰)⑤_경찰서-터미널간도로(투찰)②_공종분리_무안-광주 견적제출" xfId="1255"/>
    <cellStyle name="_신태백(가실행)_안산부대(투찰)⑤_경찰서-터미널간도로(투찰)②_무안-광주 견적의뢰(1-4공구)공내역" xfId="1256"/>
    <cellStyle name="_신태백(가실행)_안산부대(투찰)⑤_경찰서-터미널간도로(투찰)②_무안-광주 견적제출" xfId="1257"/>
    <cellStyle name="_신태백(가실행)_안산부대(투찰)⑤_경찰서-터미널간도로(투찰)②_중앙선8공구(실행검토)" xfId="1258"/>
    <cellStyle name="_신태백(가실행)_안산부대(투찰)⑤_경찰서-터미널간도로(투찰)②_중앙선8공구(실행검토)_무안-광주 견적의뢰(1-4공구)공내역" xfId="1259"/>
    <cellStyle name="_신태백(가실행)_안산부대(투찰)⑤_경찰서-터미널간도로(투찰)②_중앙선8공구(실행검토)_무안-광주 견적제출" xfId="1260"/>
    <cellStyle name="_신태백(가실행)_안산부대(투찰)⑤_공종분리" xfId="1261"/>
    <cellStyle name="_신태백(가실행)_안산부대(투찰)⑤_공종분리_무안-광주 견적의뢰(1-4공구)공내역" xfId="1262"/>
    <cellStyle name="_신태백(가실행)_안산부대(투찰)⑤_공종분리_무안-광주 견적제출" xfId="1263"/>
    <cellStyle name="_신태백(가실행)_안산부대(투찰)⑤_무안-광주 견적의뢰(1-4공구)공내역" xfId="1264"/>
    <cellStyle name="_신태백(가실행)_안산부대(투찰)⑤_무안-광주 견적제출" xfId="1265"/>
    <cellStyle name="_신태백(가실행)_안산부대(투찰)⑤_봉무지방산업단지도로(투찰)②" xfId="1266"/>
    <cellStyle name="_신태백(가실행)_안산부대(투찰)⑤_봉무지방산업단지도로(투찰)②_공종분리" xfId="1267"/>
    <cellStyle name="_신태백(가실행)_안산부대(투찰)⑤_봉무지방산업단지도로(투찰)②_공종분리_무안-광주 견적의뢰(1-4공구)공내역" xfId="1268"/>
    <cellStyle name="_신태백(가실행)_안산부대(투찰)⑤_봉무지방산업단지도로(투찰)②_공종분리_무안-광주 견적제출" xfId="1269"/>
    <cellStyle name="_신태백(가실행)_안산부대(투찰)⑤_봉무지방산업단지도로(투찰)②_무안-광주 견적의뢰(1-4공구)공내역" xfId="1270"/>
    <cellStyle name="_신태백(가실행)_안산부대(투찰)⑤_봉무지방산업단지도로(투찰)②_무안-광주 견적제출" xfId="1271"/>
    <cellStyle name="_신태백(가실행)_안산부대(투찰)⑤_봉무지방산업단지도로(투찰)②_중앙선8공구(실행검토)" xfId="1272"/>
    <cellStyle name="_신태백(가실행)_안산부대(투찰)⑤_봉무지방산업단지도로(투찰)②_중앙선8공구(실행검토)_무안-광주 견적의뢰(1-4공구)공내역" xfId="1273"/>
    <cellStyle name="_신태백(가실행)_안산부대(투찰)⑤_봉무지방산업단지도로(투찰)②_중앙선8공구(실행검토)_무안-광주 견적제출" xfId="1274"/>
    <cellStyle name="_신태백(가실행)_안산부대(투찰)⑤_봉무지방산업단지도로(투찰)②+0.250%" xfId="1275"/>
    <cellStyle name="_신태백(가실행)_안산부대(투찰)⑤_봉무지방산업단지도로(투찰)②+0.250%_공종분리" xfId="1276"/>
    <cellStyle name="_신태백(가실행)_안산부대(투찰)⑤_봉무지방산업단지도로(투찰)②+0.250%_공종분리_무안-광주 견적의뢰(1-4공구)공내역" xfId="1277"/>
    <cellStyle name="_신태백(가실행)_안산부대(투찰)⑤_봉무지방산업단지도로(투찰)②+0.250%_공종분리_무안-광주 견적제출" xfId="1278"/>
    <cellStyle name="_신태백(가실행)_안산부대(투찰)⑤_봉무지방산업단지도로(투찰)②+0.250%_무안-광주 견적의뢰(1-4공구)공내역" xfId="1279"/>
    <cellStyle name="_신태백(가실행)_안산부대(투찰)⑤_봉무지방산업단지도로(투찰)②+0.250%_무안-광주 견적제출" xfId="1280"/>
    <cellStyle name="_신태백(가실행)_안산부대(투찰)⑤_봉무지방산업단지도로(투찰)②+0.250%_중앙선8공구(실행검토)" xfId="1281"/>
    <cellStyle name="_신태백(가실행)_안산부대(투찰)⑤_봉무지방산업단지도로(투찰)②+0.250%_중앙선8공구(실행검토)_무안-광주 견적의뢰(1-4공구)공내역" xfId="1282"/>
    <cellStyle name="_신태백(가실행)_안산부대(투찰)⑤_봉무지방산업단지도로(투찰)②+0.250%_중앙선8공구(실행검토)_무안-광주 견적제출" xfId="1283"/>
    <cellStyle name="_신태백(가실행)_안산부대(투찰)⑤_중앙선8공구(실행검토)" xfId="1284"/>
    <cellStyle name="_신태백(가실행)_안산부대(투찰)⑤_중앙선8공구(실행검토)_무안-광주 견적의뢰(1-4공구)공내역" xfId="1285"/>
    <cellStyle name="_신태백(가실행)_안산부대(투찰)⑤_중앙선8공구(실행검토)_무안-광주 견적제출" xfId="1286"/>
    <cellStyle name="_신태백(가실행)_안산부대(투찰)⑤_합덕-신례원(2공구)투찰" xfId="1287"/>
    <cellStyle name="_신태백(가실행)_안산부대(투찰)⑤_합덕-신례원(2공구)투찰_경찰서-터미널간도로(투찰)②" xfId="1288"/>
    <cellStyle name="_신태백(가실행)_안산부대(투찰)⑤_합덕-신례원(2공구)투찰_경찰서-터미널간도로(투찰)②_공종분리" xfId="1289"/>
    <cellStyle name="_신태백(가실행)_안산부대(투찰)⑤_합덕-신례원(2공구)투찰_경찰서-터미널간도로(투찰)②_공종분리_무안-광주 견적의뢰(1-4공구)공내역" xfId="1290"/>
    <cellStyle name="_신태백(가실행)_안산부대(투찰)⑤_합덕-신례원(2공구)투찰_경찰서-터미널간도로(투찰)②_공종분리_무안-광주 견적제출" xfId="1291"/>
    <cellStyle name="_신태백(가실행)_안산부대(투찰)⑤_합덕-신례원(2공구)투찰_경찰서-터미널간도로(투찰)②_무안-광주 견적의뢰(1-4공구)공내역" xfId="1292"/>
    <cellStyle name="_신태백(가실행)_안산부대(투찰)⑤_합덕-신례원(2공구)투찰_경찰서-터미널간도로(투찰)②_무안-광주 견적제출" xfId="1293"/>
    <cellStyle name="_신태백(가실행)_안산부대(투찰)⑤_합덕-신례원(2공구)투찰_경찰서-터미널간도로(투찰)②_중앙선8공구(실행검토)" xfId="1294"/>
    <cellStyle name="_신태백(가실행)_안산부대(투찰)⑤_합덕-신례원(2공구)투찰_경찰서-터미널간도로(투찰)②_중앙선8공구(실행검토)_무안-광주 견적의뢰(1-4공구)공내역" xfId="1295"/>
    <cellStyle name="_신태백(가실행)_안산부대(투찰)⑤_합덕-신례원(2공구)투찰_경찰서-터미널간도로(투찰)②_중앙선8공구(실행검토)_무안-광주 견적제출" xfId="1296"/>
    <cellStyle name="_신태백(가실행)_안산부대(투찰)⑤_합덕-신례원(2공구)투찰_공종분리" xfId="1297"/>
    <cellStyle name="_신태백(가실행)_안산부대(투찰)⑤_합덕-신례원(2공구)투찰_공종분리_무안-광주 견적의뢰(1-4공구)공내역" xfId="1298"/>
    <cellStyle name="_신태백(가실행)_안산부대(투찰)⑤_합덕-신례원(2공구)투찰_공종분리_무안-광주 견적제출" xfId="1299"/>
    <cellStyle name="_신태백(가실행)_안산부대(투찰)⑤_합덕-신례원(2공구)투찰_무안-광주 견적의뢰(1-4공구)공내역" xfId="1300"/>
    <cellStyle name="_신태백(가실행)_안산부대(투찰)⑤_합덕-신례원(2공구)투찰_무안-광주 견적제출" xfId="1301"/>
    <cellStyle name="_신태백(가실행)_안산부대(투찰)⑤_합덕-신례원(2공구)투찰_봉무지방산업단지도로(투찰)②" xfId="1302"/>
    <cellStyle name="_신태백(가실행)_안산부대(투찰)⑤_합덕-신례원(2공구)투찰_봉무지방산업단지도로(투찰)②_공종분리" xfId="1303"/>
    <cellStyle name="_신태백(가실행)_안산부대(투찰)⑤_합덕-신례원(2공구)투찰_봉무지방산업단지도로(투찰)②_공종분리_무안-광주 견적의뢰(1-4공구)공내역" xfId="1304"/>
    <cellStyle name="_신태백(가실행)_안산부대(투찰)⑤_합덕-신례원(2공구)투찰_봉무지방산업단지도로(투찰)②_공종분리_무안-광주 견적제출" xfId="1305"/>
    <cellStyle name="_신태백(가실행)_안산부대(투찰)⑤_합덕-신례원(2공구)투찰_봉무지방산업단지도로(투찰)②_무안-광주 견적의뢰(1-4공구)공내역" xfId="1306"/>
    <cellStyle name="_신태백(가실행)_안산부대(투찰)⑤_합덕-신례원(2공구)투찰_봉무지방산업단지도로(투찰)②_무안-광주 견적제출" xfId="1307"/>
    <cellStyle name="_신태백(가실행)_안산부대(투찰)⑤_합덕-신례원(2공구)투찰_봉무지방산업단지도로(투찰)②_중앙선8공구(실행검토)" xfId="1308"/>
    <cellStyle name="_신태백(가실행)_안산부대(투찰)⑤_합덕-신례원(2공구)투찰_봉무지방산업단지도로(투찰)②_중앙선8공구(실행검토)_무안-광주 견적의뢰(1-4공구)공내역" xfId="1309"/>
    <cellStyle name="_신태백(가실행)_안산부대(투찰)⑤_합덕-신례원(2공구)투찰_봉무지방산업단지도로(투찰)②_중앙선8공구(실행검토)_무안-광주 견적제출" xfId="1310"/>
    <cellStyle name="_신태백(가실행)_안산부대(투찰)⑤_합덕-신례원(2공구)투찰_봉무지방산업단지도로(투찰)②+0.250%" xfId="1311"/>
    <cellStyle name="_신태백(가실행)_안산부대(투찰)⑤_합덕-신례원(2공구)투찰_봉무지방산업단지도로(투찰)②+0.250%_공종분리" xfId="1312"/>
    <cellStyle name="_신태백(가실행)_안산부대(투찰)⑤_합덕-신례원(2공구)투찰_봉무지방산업단지도로(투찰)②+0.250%_공종분리_무안-광주 견적의뢰(1-4공구)공내역" xfId="1313"/>
    <cellStyle name="_신태백(가실행)_안산부대(투찰)⑤_합덕-신례원(2공구)투찰_봉무지방산업단지도로(투찰)②+0.250%_공종분리_무안-광주 견적제출" xfId="1314"/>
    <cellStyle name="_신태백(가실행)_안산부대(투찰)⑤_합덕-신례원(2공구)투찰_봉무지방산업단지도로(투찰)②+0.250%_무안-광주 견적의뢰(1-4공구)공내역" xfId="1315"/>
    <cellStyle name="_신태백(가실행)_안산부대(투찰)⑤_합덕-신례원(2공구)투찰_봉무지방산업단지도로(투찰)②+0.250%_무안-광주 견적제출" xfId="1316"/>
    <cellStyle name="_신태백(가실행)_안산부대(투찰)⑤_합덕-신례원(2공구)투찰_봉무지방산업단지도로(투찰)②+0.250%_중앙선8공구(실행검토)" xfId="1317"/>
    <cellStyle name="_신태백(가실행)_안산부대(투찰)⑤_합덕-신례원(2공구)투찰_봉무지방산업단지도로(투찰)②+0.250%_중앙선8공구(실행검토)_무안-광주 견적의뢰(1-4공구)공내역" xfId="1318"/>
    <cellStyle name="_신태백(가실행)_안산부대(투찰)⑤_합덕-신례원(2공구)투찰_봉무지방산업단지도로(투찰)②+0.250%_중앙선8공구(실행검토)_무안-광주 견적제출" xfId="1319"/>
    <cellStyle name="_신태백(가실행)_안산부대(투찰)⑤_합덕-신례원(2공구)투찰_중앙선8공구(실행검토)" xfId="1320"/>
    <cellStyle name="_신태백(가실행)_안산부대(투찰)⑤_합덕-신례원(2공구)투찰_중앙선8공구(실행검토)_무안-광주 견적의뢰(1-4공구)공내역" xfId="1321"/>
    <cellStyle name="_신태백(가실행)_안산부대(투찰)⑤_합덕-신례원(2공구)투찰_중앙선8공구(실행검토)_무안-광주 견적제출" xfId="1322"/>
    <cellStyle name="_신태백(가실행)_안산부대(투찰)⑤_합덕-신례원(2공구)투찰_합덕-신례원(2공구)투찰" xfId="1323"/>
    <cellStyle name="_신태백(가실행)_안산부대(투찰)⑤_합덕-신례원(2공구)투찰_합덕-신례원(2공구)투찰_경찰서-터미널간도로(투찰)②" xfId="1324"/>
    <cellStyle name="_신태백(가실행)_안산부대(투찰)⑤_합덕-신례원(2공구)투찰_합덕-신례원(2공구)투찰_경찰서-터미널간도로(투찰)②_공종분리" xfId="1325"/>
    <cellStyle name="_신태백(가실행)_안산부대(투찰)⑤_합덕-신례원(2공구)투찰_합덕-신례원(2공구)투찰_경찰서-터미널간도로(투찰)②_공종분리_무안-광주 견적의뢰(1-4공구)공내역" xfId="1326"/>
    <cellStyle name="_신태백(가실행)_안산부대(투찰)⑤_합덕-신례원(2공구)투찰_합덕-신례원(2공구)투찰_경찰서-터미널간도로(투찰)②_공종분리_무안-광주 견적제출" xfId="1327"/>
    <cellStyle name="_신태백(가실행)_안산부대(투찰)⑤_합덕-신례원(2공구)투찰_합덕-신례원(2공구)투찰_경찰서-터미널간도로(투찰)②_무안-광주 견적의뢰(1-4공구)공내역" xfId="1328"/>
    <cellStyle name="_신태백(가실행)_안산부대(투찰)⑤_합덕-신례원(2공구)투찰_합덕-신례원(2공구)투찰_경찰서-터미널간도로(투찰)②_무안-광주 견적제출" xfId="1329"/>
    <cellStyle name="_신태백(가실행)_안산부대(투찰)⑤_합덕-신례원(2공구)투찰_합덕-신례원(2공구)투찰_경찰서-터미널간도로(투찰)②_중앙선8공구(실행검토)" xfId="1330"/>
    <cellStyle name="_신태백(가실행)_안산부대(투찰)⑤_합덕-신례원(2공구)투찰_합덕-신례원(2공구)투찰_경찰서-터미널간도로(투찰)②_중앙선8공구(실행검토)_무안-광주 견적의뢰(1-4공구)공내역" xfId="1331"/>
    <cellStyle name="_신태백(가실행)_안산부대(투찰)⑤_합덕-신례원(2공구)투찰_합덕-신례원(2공구)투찰_경찰서-터미널간도로(투찰)②_중앙선8공구(실행검토)_무안-광주 견적제출" xfId="1332"/>
    <cellStyle name="_신태백(가실행)_안산부대(투찰)⑤_합덕-신례원(2공구)투찰_합덕-신례원(2공구)투찰_공종분리" xfId="1333"/>
    <cellStyle name="_신태백(가실행)_안산부대(투찰)⑤_합덕-신례원(2공구)투찰_합덕-신례원(2공구)투찰_공종분리_무안-광주 견적의뢰(1-4공구)공내역" xfId="1334"/>
    <cellStyle name="_신태백(가실행)_안산부대(투찰)⑤_합덕-신례원(2공구)투찰_합덕-신례원(2공구)투찰_공종분리_무안-광주 견적제출" xfId="1335"/>
    <cellStyle name="_신태백(가실행)_안산부대(투찰)⑤_합덕-신례원(2공구)투찰_합덕-신례원(2공구)투찰_무안-광주 견적의뢰(1-4공구)공내역" xfId="1336"/>
    <cellStyle name="_신태백(가실행)_안산부대(투찰)⑤_합덕-신례원(2공구)투찰_합덕-신례원(2공구)투찰_무안-광주 견적제출" xfId="1337"/>
    <cellStyle name="_신태백(가실행)_안산부대(투찰)⑤_합덕-신례원(2공구)투찰_합덕-신례원(2공구)투찰_봉무지방산업단지도로(투찰)②" xfId="1338"/>
    <cellStyle name="_신태백(가실행)_안산부대(투찰)⑤_합덕-신례원(2공구)투찰_합덕-신례원(2공구)투찰_봉무지방산업단지도로(투찰)②_공종분리" xfId="1339"/>
    <cellStyle name="_신태백(가실행)_안산부대(투찰)⑤_합덕-신례원(2공구)투찰_합덕-신례원(2공구)투찰_봉무지방산업단지도로(투찰)②_공종분리_무안-광주 견적의뢰(1-4공구)공내역" xfId="1340"/>
    <cellStyle name="_신태백(가실행)_안산부대(투찰)⑤_합덕-신례원(2공구)투찰_합덕-신례원(2공구)투찰_봉무지방산업단지도로(투찰)②_공종분리_무안-광주 견적제출" xfId="1341"/>
    <cellStyle name="_신태백(가실행)_안산부대(투찰)⑤_합덕-신례원(2공구)투찰_합덕-신례원(2공구)투찰_봉무지방산업단지도로(투찰)②_무안-광주 견적의뢰(1-4공구)공내역" xfId="1342"/>
    <cellStyle name="_신태백(가실행)_안산부대(투찰)⑤_합덕-신례원(2공구)투찰_합덕-신례원(2공구)투찰_봉무지방산업단지도로(투찰)②_무안-광주 견적제출" xfId="1343"/>
    <cellStyle name="_신태백(가실행)_안산부대(투찰)⑤_합덕-신례원(2공구)투찰_합덕-신례원(2공구)투찰_봉무지방산업단지도로(투찰)②_중앙선8공구(실행검토)" xfId="1344"/>
    <cellStyle name="_신태백(가실행)_안산부대(투찰)⑤_합덕-신례원(2공구)투찰_합덕-신례원(2공구)투찰_봉무지방산업단지도로(투찰)②_중앙선8공구(실행검토)_무안-광주 견적의뢰(1-4공구)공내역" xfId="1345"/>
    <cellStyle name="_신태백(가실행)_안산부대(투찰)⑤_합덕-신례원(2공구)투찰_합덕-신례원(2공구)투찰_봉무지방산업단지도로(투찰)②_중앙선8공구(실행검토)_무안-광주 견적제출" xfId="1346"/>
    <cellStyle name="_신태백(가실행)_안산부대(투찰)⑤_합덕-신례원(2공구)투찰_합덕-신례원(2공구)투찰_봉무지방산업단지도로(투찰)②+0.250%" xfId="1347"/>
    <cellStyle name="_신태백(가실행)_안산부대(투찰)⑤_합덕-신례원(2공구)투찰_합덕-신례원(2공구)투찰_봉무지방산업단지도로(투찰)②+0.250%_공종분리" xfId="1348"/>
    <cellStyle name="_신태백(가실행)_안산부대(투찰)⑤_합덕-신례원(2공구)투찰_합덕-신례원(2공구)투찰_봉무지방산업단지도로(투찰)②+0.250%_공종분리_무안-광주 견적의뢰(1-4공구)공내역" xfId="1349"/>
    <cellStyle name="_신태백(가실행)_안산부대(투찰)⑤_합덕-신례원(2공구)투찰_합덕-신례원(2공구)투찰_봉무지방산업단지도로(투찰)②+0.250%_공종분리_무안-광주 견적제출" xfId="1350"/>
    <cellStyle name="_신태백(가실행)_안산부대(투찰)⑤_합덕-신례원(2공구)투찰_합덕-신례원(2공구)투찰_봉무지방산업단지도로(투찰)②+0.250%_무안-광주 견적의뢰(1-4공구)공내역" xfId="1351"/>
    <cellStyle name="_신태백(가실행)_안산부대(투찰)⑤_합덕-신례원(2공구)투찰_합덕-신례원(2공구)투찰_봉무지방산업단지도로(투찰)②+0.250%_무안-광주 견적제출" xfId="1352"/>
    <cellStyle name="_신태백(가실행)_안산부대(투찰)⑤_합덕-신례원(2공구)투찰_합덕-신례원(2공구)투찰_봉무지방산업단지도로(투찰)②+0.250%_중앙선8공구(실행검토)" xfId="1353"/>
    <cellStyle name="_신태백(가실행)_안산부대(투찰)⑤_합덕-신례원(2공구)투찰_합덕-신례원(2공구)투찰_봉무지방산업단지도로(투찰)②+0.250%_중앙선8공구(실행검토)_무안-광주 견적의뢰(1-4공구)공내역" xfId="1354"/>
    <cellStyle name="_신태백(가실행)_안산부대(투찰)⑤_합덕-신례원(2공구)투찰_합덕-신례원(2공구)투찰_봉무지방산업단지도로(투찰)②+0.250%_중앙선8공구(실행검토)_무안-광주 견적제출" xfId="1355"/>
    <cellStyle name="_신태백(가실행)_안산부대(투찰)⑤_합덕-신례원(2공구)투찰_합덕-신례원(2공구)투찰_중앙선8공구(실행검토)" xfId="1356"/>
    <cellStyle name="_신태백(가실행)_안산부대(투찰)⑤_합덕-신례원(2공구)투찰_합덕-신례원(2공구)투찰_중앙선8공구(실행검토)_무안-광주 견적의뢰(1-4공구)공내역" xfId="1357"/>
    <cellStyle name="_신태백(가실행)_안산부대(투찰)⑤_합덕-신례원(2공구)투찰_합덕-신례원(2공구)투찰_중앙선8공구(실행검토)_무안-광주 견적제출" xfId="1358"/>
    <cellStyle name="_신태백(가실행)_양곡부두(투찰)-0.31%" xfId="1359"/>
    <cellStyle name="_신태백(가실행)_양곡부두(투찰)-0.31%_경찰서-터미널간도로(투찰)②" xfId="1360"/>
    <cellStyle name="_신태백(가실행)_양곡부두(투찰)-0.31%_경찰서-터미널간도로(투찰)②_공종분리" xfId="1361"/>
    <cellStyle name="_신태백(가실행)_양곡부두(투찰)-0.31%_경찰서-터미널간도로(투찰)②_공종분리_무안-광주 견적의뢰(1-4공구)공내역" xfId="1362"/>
    <cellStyle name="_신태백(가실행)_양곡부두(투찰)-0.31%_경찰서-터미널간도로(투찰)②_공종분리_무안-광주 견적제출" xfId="1363"/>
    <cellStyle name="_신태백(가실행)_양곡부두(투찰)-0.31%_경찰서-터미널간도로(투찰)②_무안-광주 견적의뢰(1-4공구)공내역" xfId="1364"/>
    <cellStyle name="_신태백(가실행)_양곡부두(투찰)-0.31%_경찰서-터미널간도로(투찰)②_무안-광주 견적제출" xfId="1365"/>
    <cellStyle name="_신태백(가실행)_양곡부두(투찰)-0.31%_경찰서-터미널간도로(투찰)②_중앙선8공구(실행검토)" xfId="1366"/>
    <cellStyle name="_신태백(가실행)_양곡부두(투찰)-0.31%_경찰서-터미널간도로(투찰)②_중앙선8공구(실행검토)_무안-광주 견적의뢰(1-4공구)공내역" xfId="1367"/>
    <cellStyle name="_신태백(가실행)_양곡부두(투찰)-0.31%_경찰서-터미널간도로(투찰)②_중앙선8공구(실행검토)_무안-광주 견적제출" xfId="1368"/>
    <cellStyle name="_신태백(가실행)_양곡부두(투찰)-0.31%_공종분리" xfId="1369"/>
    <cellStyle name="_신태백(가실행)_양곡부두(투찰)-0.31%_공종분리_무안-광주 견적의뢰(1-4공구)공내역" xfId="1370"/>
    <cellStyle name="_신태백(가실행)_양곡부두(투찰)-0.31%_공종분리_무안-광주 견적제출" xfId="1371"/>
    <cellStyle name="_신태백(가실행)_양곡부두(투찰)-0.31%_무안-광주 견적의뢰(1-4공구)공내역" xfId="1372"/>
    <cellStyle name="_신태백(가실행)_양곡부두(투찰)-0.31%_무안-광주 견적제출" xfId="1373"/>
    <cellStyle name="_신태백(가실행)_양곡부두(투찰)-0.31%_봉무지방산업단지도로(투찰)②" xfId="1374"/>
    <cellStyle name="_신태백(가실행)_양곡부두(투찰)-0.31%_봉무지방산업단지도로(투찰)②_공종분리" xfId="1375"/>
    <cellStyle name="_신태백(가실행)_양곡부두(투찰)-0.31%_봉무지방산업단지도로(투찰)②_공종분리_무안-광주 견적의뢰(1-4공구)공내역" xfId="1376"/>
    <cellStyle name="_신태백(가실행)_양곡부두(투찰)-0.31%_봉무지방산업단지도로(투찰)②_공종분리_무안-광주 견적제출" xfId="1377"/>
    <cellStyle name="_신태백(가실행)_양곡부두(투찰)-0.31%_봉무지방산업단지도로(투찰)②_무안-광주 견적의뢰(1-4공구)공내역" xfId="1378"/>
    <cellStyle name="_신태백(가실행)_양곡부두(투찰)-0.31%_봉무지방산업단지도로(투찰)②_무안-광주 견적제출" xfId="1379"/>
    <cellStyle name="_신태백(가실행)_양곡부두(투찰)-0.31%_봉무지방산업단지도로(투찰)②_중앙선8공구(실행검토)" xfId="1380"/>
    <cellStyle name="_신태백(가실행)_양곡부두(투찰)-0.31%_봉무지방산업단지도로(투찰)②_중앙선8공구(실행검토)_무안-광주 견적의뢰(1-4공구)공내역" xfId="1381"/>
    <cellStyle name="_신태백(가실행)_양곡부두(투찰)-0.31%_봉무지방산업단지도로(투찰)②_중앙선8공구(실행검토)_무안-광주 견적제출" xfId="1382"/>
    <cellStyle name="_신태백(가실행)_양곡부두(투찰)-0.31%_봉무지방산업단지도로(투찰)②+0.250%" xfId="1383"/>
    <cellStyle name="_신태백(가실행)_양곡부두(투찰)-0.31%_봉무지방산업단지도로(투찰)②+0.250%_공종분리" xfId="1384"/>
    <cellStyle name="_신태백(가실행)_양곡부두(투찰)-0.31%_봉무지방산업단지도로(투찰)②+0.250%_공종분리_무안-광주 견적의뢰(1-4공구)공내역" xfId="1385"/>
    <cellStyle name="_신태백(가실행)_양곡부두(투찰)-0.31%_봉무지방산업단지도로(투찰)②+0.250%_공종분리_무안-광주 견적제출" xfId="1386"/>
    <cellStyle name="_신태백(가실행)_양곡부두(투찰)-0.31%_봉무지방산업단지도로(투찰)②+0.250%_무안-광주 견적의뢰(1-4공구)공내역" xfId="1387"/>
    <cellStyle name="_신태백(가실행)_양곡부두(투찰)-0.31%_봉무지방산업단지도로(투찰)②+0.250%_무안-광주 견적제출" xfId="1388"/>
    <cellStyle name="_신태백(가실행)_양곡부두(투찰)-0.31%_봉무지방산업단지도로(투찰)②+0.250%_중앙선8공구(실행검토)" xfId="1389"/>
    <cellStyle name="_신태백(가실행)_양곡부두(투찰)-0.31%_봉무지방산업단지도로(투찰)②+0.250%_중앙선8공구(실행검토)_무안-광주 견적의뢰(1-4공구)공내역" xfId="1390"/>
    <cellStyle name="_신태백(가실행)_양곡부두(투찰)-0.31%_봉무지방산업단지도로(투찰)②+0.250%_중앙선8공구(실행검토)_무안-광주 견적제출" xfId="1391"/>
    <cellStyle name="_신태백(가실행)_양곡부두(투찰)-0.31%_중앙선8공구(실행검토)" xfId="1392"/>
    <cellStyle name="_신태백(가실행)_양곡부두(투찰)-0.31%_중앙선8공구(실행검토)_무안-광주 견적의뢰(1-4공구)공내역" xfId="1393"/>
    <cellStyle name="_신태백(가실행)_양곡부두(투찰)-0.31%_중앙선8공구(실행검토)_무안-광주 견적제출" xfId="1394"/>
    <cellStyle name="_신태백(가실행)_양곡부두(투찰)-0.31%_합덕-신례원(2공구)투찰" xfId="1395"/>
    <cellStyle name="_신태백(가실행)_양곡부두(투찰)-0.31%_합덕-신례원(2공구)투찰_경찰서-터미널간도로(투찰)②" xfId="1396"/>
    <cellStyle name="_신태백(가실행)_양곡부두(투찰)-0.31%_합덕-신례원(2공구)투찰_경찰서-터미널간도로(투찰)②_공종분리" xfId="1397"/>
    <cellStyle name="_신태백(가실행)_양곡부두(투찰)-0.31%_합덕-신례원(2공구)투찰_경찰서-터미널간도로(투찰)②_공종분리_무안-광주 견적의뢰(1-4공구)공내역" xfId="1398"/>
    <cellStyle name="_신태백(가실행)_양곡부두(투찰)-0.31%_합덕-신례원(2공구)투찰_경찰서-터미널간도로(투찰)②_공종분리_무안-광주 견적제출" xfId="1399"/>
    <cellStyle name="_신태백(가실행)_양곡부두(투찰)-0.31%_합덕-신례원(2공구)투찰_경찰서-터미널간도로(투찰)②_무안-광주 견적의뢰(1-4공구)공내역" xfId="1400"/>
    <cellStyle name="_신태백(가실행)_양곡부두(투찰)-0.31%_합덕-신례원(2공구)투찰_경찰서-터미널간도로(투찰)②_무안-광주 견적제출" xfId="1401"/>
    <cellStyle name="_신태백(가실행)_양곡부두(투찰)-0.31%_합덕-신례원(2공구)투찰_경찰서-터미널간도로(투찰)②_중앙선8공구(실행검토)" xfId="1402"/>
    <cellStyle name="_신태백(가실행)_양곡부두(투찰)-0.31%_합덕-신례원(2공구)투찰_경찰서-터미널간도로(투찰)②_중앙선8공구(실행검토)_무안-광주 견적의뢰(1-4공구)공내역" xfId="1403"/>
    <cellStyle name="_신태백(가실행)_양곡부두(투찰)-0.31%_합덕-신례원(2공구)투찰_경찰서-터미널간도로(투찰)②_중앙선8공구(실행검토)_무안-광주 견적제출" xfId="1404"/>
    <cellStyle name="_신태백(가실행)_양곡부두(투찰)-0.31%_합덕-신례원(2공구)투찰_공종분리" xfId="1405"/>
    <cellStyle name="_신태백(가실행)_양곡부두(투찰)-0.31%_합덕-신례원(2공구)투찰_공종분리_무안-광주 견적의뢰(1-4공구)공내역" xfId="1406"/>
    <cellStyle name="_신태백(가실행)_양곡부두(투찰)-0.31%_합덕-신례원(2공구)투찰_공종분리_무안-광주 견적제출" xfId="1407"/>
    <cellStyle name="_신태백(가실행)_양곡부두(투찰)-0.31%_합덕-신례원(2공구)투찰_무안-광주 견적의뢰(1-4공구)공내역" xfId="1408"/>
    <cellStyle name="_신태백(가실행)_양곡부두(투찰)-0.31%_합덕-신례원(2공구)투찰_무안-광주 견적제출" xfId="1409"/>
    <cellStyle name="_신태백(가실행)_양곡부두(투찰)-0.31%_합덕-신례원(2공구)투찰_봉무지방산업단지도로(투찰)②" xfId="1410"/>
    <cellStyle name="_신태백(가실행)_양곡부두(투찰)-0.31%_합덕-신례원(2공구)투찰_봉무지방산업단지도로(투찰)②_공종분리" xfId="1411"/>
    <cellStyle name="_신태백(가실행)_양곡부두(투찰)-0.31%_합덕-신례원(2공구)투찰_봉무지방산업단지도로(투찰)②_공종분리_무안-광주 견적의뢰(1-4공구)공내역" xfId="1412"/>
    <cellStyle name="_신태백(가실행)_양곡부두(투찰)-0.31%_합덕-신례원(2공구)투찰_봉무지방산업단지도로(투찰)②_공종분리_무안-광주 견적제출" xfId="1413"/>
    <cellStyle name="_신태백(가실행)_양곡부두(투찰)-0.31%_합덕-신례원(2공구)투찰_봉무지방산업단지도로(투찰)②_무안-광주 견적의뢰(1-4공구)공내역" xfId="1414"/>
    <cellStyle name="_신태백(가실행)_양곡부두(투찰)-0.31%_합덕-신례원(2공구)투찰_봉무지방산업단지도로(투찰)②_무안-광주 견적제출" xfId="1415"/>
    <cellStyle name="_신태백(가실행)_양곡부두(투찰)-0.31%_합덕-신례원(2공구)투찰_봉무지방산업단지도로(투찰)②_중앙선8공구(실행검토)" xfId="1416"/>
    <cellStyle name="_신태백(가실행)_양곡부두(투찰)-0.31%_합덕-신례원(2공구)투찰_봉무지방산업단지도로(투찰)②_중앙선8공구(실행검토)_무안-광주 견적의뢰(1-4공구)공내역" xfId="1417"/>
    <cellStyle name="_신태백(가실행)_양곡부두(투찰)-0.31%_합덕-신례원(2공구)투찰_봉무지방산업단지도로(투찰)②_중앙선8공구(실행검토)_무안-광주 견적제출" xfId="1418"/>
    <cellStyle name="_신태백(가실행)_양곡부두(투찰)-0.31%_합덕-신례원(2공구)투찰_봉무지방산업단지도로(투찰)②+0.250%" xfId="1419"/>
    <cellStyle name="_신태백(가실행)_양곡부두(투찰)-0.31%_합덕-신례원(2공구)투찰_봉무지방산업단지도로(투찰)②+0.250%_공종분리" xfId="1420"/>
    <cellStyle name="_신태백(가실행)_양곡부두(투찰)-0.31%_합덕-신례원(2공구)투찰_봉무지방산업단지도로(투찰)②+0.250%_공종분리_무안-광주 견적의뢰(1-4공구)공내역" xfId="1421"/>
    <cellStyle name="_신태백(가실행)_양곡부두(투찰)-0.31%_합덕-신례원(2공구)투찰_봉무지방산업단지도로(투찰)②+0.250%_공종분리_무안-광주 견적제출" xfId="1422"/>
    <cellStyle name="_신태백(가실행)_양곡부두(투찰)-0.31%_합덕-신례원(2공구)투찰_봉무지방산업단지도로(투찰)②+0.250%_무안-광주 견적의뢰(1-4공구)공내역" xfId="1423"/>
    <cellStyle name="_신태백(가실행)_양곡부두(투찰)-0.31%_합덕-신례원(2공구)투찰_봉무지방산업단지도로(투찰)②+0.250%_무안-광주 견적제출" xfId="1424"/>
    <cellStyle name="_신태백(가실행)_양곡부두(투찰)-0.31%_합덕-신례원(2공구)투찰_봉무지방산업단지도로(투찰)②+0.250%_중앙선8공구(실행검토)" xfId="1425"/>
    <cellStyle name="_신태백(가실행)_양곡부두(투찰)-0.31%_합덕-신례원(2공구)투찰_봉무지방산업단지도로(투찰)②+0.250%_중앙선8공구(실행검토)_무안-광주 견적의뢰(1-4공구)공내역" xfId="1426"/>
    <cellStyle name="_신태백(가실행)_양곡부두(투찰)-0.31%_합덕-신례원(2공구)투찰_봉무지방산업단지도로(투찰)②+0.250%_중앙선8공구(실행검토)_무안-광주 견적제출" xfId="1427"/>
    <cellStyle name="_신태백(가실행)_양곡부두(투찰)-0.31%_합덕-신례원(2공구)투찰_중앙선8공구(실행검토)" xfId="1428"/>
    <cellStyle name="_신태백(가실행)_양곡부두(투찰)-0.31%_합덕-신례원(2공구)투찰_중앙선8공구(실행검토)_무안-광주 견적의뢰(1-4공구)공내역" xfId="1429"/>
    <cellStyle name="_신태백(가실행)_양곡부두(투찰)-0.31%_합덕-신례원(2공구)투찰_중앙선8공구(실행검토)_무안-광주 견적제출" xfId="1430"/>
    <cellStyle name="_신태백(가실행)_양곡부두(투찰)-0.31%_합덕-신례원(2공구)투찰_합덕-신례원(2공구)투찰" xfId="1431"/>
    <cellStyle name="_신태백(가실행)_양곡부두(투찰)-0.31%_합덕-신례원(2공구)투찰_합덕-신례원(2공구)투찰_경찰서-터미널간도로(투찰)②" xfId="1432"/>
    <cellStyle name="_신태백(가실행)_양곡부두(투찰)-0.31%_합덕-신례원(2공구)투찰_합덕-신례원(2공구)투찰_경찰서-터미널간도로(투찰)②_공종분리" xfId="1433"/>
    <cellStyle name="_신태백(가실행)_양곡부두(투찰)-0.31%_합덕-신례원(2공구)투찰_합덕-신례원(2공구)투찰_경찰서-터미널간도로(투찰)②_공종분리_무안-광주 견적의뢰(1-4공구)공내역" xfId="1434"/>
    <cellStyle name="_신태백(가실행)_양곡부두(투찰)-0.31%_합덕-신례원(2공구)투찰_합덕-신례원(2공구)투찰_경찰서-터미널간도로(투찰)②_공종분리_무안-광주 견적제출" xfId="1435"/>
    <cellStyle name="_신태백(가실행)_양곡부두(투찰)-0.31%_합덕-신례원(2공구)투찰_합덕-신례원(2공구)투찰_경찰서-터미널간도로(투찰)②_무안-광주 견적의뢰(1-4공구)공내역" xfId="1436"/>
    <cellStyle name="_신태백(가실행)_양곡부두(투찰)-0.31%_합덕-신례원(2공구)투찰_합덕-신례원(2공구)투찰_경찰서-터미널간도로(투찰)②_무안-광주 견적제출" xfId="1437"/>
    <cellStyle name="_신태백(가실행)_양곡부두(투찰)-0.31%_합덕-신례원(2공구)투찰_합덕-신례원(2공구)투찰_경찰서-터미널간도로(투찰)②_중앙선8공구(실행검토)" xfId="1438"/>
    <cellStyle name="_신태백(가실행)_양곡부두(투찰)-0.31%_합덕-신례원(2공구)투찰_합덕-신례원(2공구)투찰_경찰서-터미널간도로(투찰)②_중앙선8공구(실행검토)_무안-광주 견적의뢰(1-4공구)공내역" xfId="1439"/>
    <cellStyle name="_신태백(가실행)_양곡부두(투찰)-0.31%_합덕-신례원(2공구)투찰_합덕-신례원(2공구)투찰_경찰서-터미널간도로(투찰)②_중앙선8공구(실행검토)_무안-광주 견적제출" xfId="1440"/>
    <cellStyle name="_신태백(가실행)_양곡부두(투찰)-0.31%_합덕-신례원(2공구)투찰_합덕-신례원(2공구)투찰_공종분리" xfId="1441"/>
    <cellStyle name="_신태백(가실행)_양곡부두(투찰)-0.31%_합덕-신례원(2공구)투찰_합덕-신례원(2공구)투찰_공종분리_무안-광주 견적의뢰(1-4공구)공내역" xfId="1442"/>
    <cellStyle name="_신태백(가실행)_양곡부두(투찰)-0.31%_합덕-신례원(2공구)투찰_합덕-신례원(2공구)투찰_공종분리_무안-광주 견적제출" xfId="1443"/>
    <cellStyle name="_신태백(가실행)_양곡부두(투찰)-0.31%_합덕-신례원(2공구)투찰_합덕-신례원(2공구)투찰_무안-광주 견적의뢰(1-4공구)공내역" xfId="1444"/>
    <cellStyle name="_신태백(가실행)_양곡부두(투찰)-0.31%_합덕-신례원(2공구)투찰_합덕-신례원(2공구)투찰_무안-광주 견적제출" xfId="1445"/>
    <cellStyle name="_신태백(가실행)_양곡부두(투찰)-0.31%_합덕-신례원(2공구)투찰_합덕-신례원(2공구)투찰_봉무지방산업단지도로(투찰)②" xfId="1446"/>
    <cellStyle name="_신태백(가실행)_양곡부두(투찰)-0.31%_합덕-신례원(2공구)투찰_합덕-신례원(2공구)투찰_봉무지방산업단지도로(투찰)②_공종분리" xfId="1447"/>
    <cellStyle name="_신태백(가실행)_양곡부두(투찰)-0.31%_합덕-신례원(2공구)투찰_합덕-신례원(2공구)투찰_봉무지방산업단지도로(투찰)②_공종분리_무안-광주 견적의뢰(1-4공구)공내역" xfId="1448"/>
    <cellStyle name="_신태백(가실행)_양곡부두(투찰)-0.31%_합덕-신례원(2공구)투찰_합덕-신례원(2공구)투찰_봉무지방산업단지도로(투찰)②_공종분리_무안-광주 견적제출" xfId="1449"/>
    <cellStyle name="_신태백(가실행)_양곡부두(투찰)-0.31%_합덕-신례원(2공구)투찰_합덕-신례원(2공구)투찰_봉무지방산업단지도로(투찰)②_무안-광주 견적의뢰(1-4공구)공내역" xfId="1450"/>
    <cellStyle name="_신태백(가실행)_양곡부두(투찰)-0.31%_합덕-신례원(2공구)투찰_합덕-신례원(2공구)투찰_봉무지방산업단지도로(투찰)②_무안-광주 견적제출" xfId="1451"/>
    <cellStyle name="_신태백(가실행)_양곡부두(투찰)-0.31%_합덕-신례원(2공구)투찰_합덕-신례원(2공구)투찰_봉무지방산업단지도로(투찰)②_중앙선8공구(실행검토)" xfId="1452"/>
    <cellStyle name="_신태백(가실행)_양곡부두(투찰)-0.31%_합덕-신례원(2공구)투찰_합덕-신례원(2공구)투찰_봉무지방산업단지도로(투찰)②_중앙선8공구(실행검토)_무안-광주 견적의뢰(1-4공구)공내역" xfId="1453"/>
    <cellStyle name="_신태백(가실행)_양곡부두(투찰)-0.31%_합덕-신례원(2공구)투찰_합덕-신례원(2공구)투찰_봉무지방산업단지도로(투찰)②_중앙선8공구(실행검토)_무안-광주 견적제출" xfId="1454"/>
    <cellStyle name="_신태백(가실행)_양곡부두(투찰)-0.31%_합덕-신례원(2공구)투찰_합덕-신례원(2공구)투찰_봉무지방산업단지도로(투찰)②+0.250%" xfId="1455"/>
    <cellStyle name="_신태백(가실행)_양곡부두(투찰)-0.31%_합덕-신례원(2공구)투찰_합덕-신례원(2공구)투찰_봉무지방산업단지도로(투찰)②+0.250%_공종분리" xfId="1456"/>
    <cellStyle name="_신태백(가실행)_양곡부두(투찰)-0.31%_합덕-신례원(2공구)투찰_합덕-신례원(2공구)투찰_봉무지방산업단지도로(투찰)②+0.250%_공종분리_무안-광주 견적의뢰(1-4공구)공내역" xfId="1457"/>
    <cellStyle name="_신태백(가실행)_양곡부두(투찰)-0.31%_합덕-신례원(2공구)투찰_합덕-신례원(2공구)투찰_봉무지방산업단지도로(투찰)②+0.250%_공종분리_무안-광주 견적제출" xfId="1458"/>
    <cellStyle name="_신태백(가실행)_양곡부두(투찰)-0.31%_합덕-신례원(2공구)투찰_합덕-신례원(2공구)투찰_봉무지방산업단지도로(투찰)②+0.250%_무안-광주 견적의뢰(1-4공구)공내역" xfId="1459"/>
    <cellStyle name="_신태백(가실행)_양곡부두(투찰)-0.31%_합덕-신례원(2공구)투찰_합덕-신례원(2공구)투찰_봉무지방산업단지도로(투찰)②+0.250%_무안-광주 견적제출" xfId="1460"/>
    <cellStyle name="_신태백(가실행)_양곡부두(투찰)-0.31%_합덕-신례원(2공구)투찰_합덕-신례원(2공구)투찰_봉무지방산업단지도로(투찰)②+0.250%_중앙선8공구(실행검토)" xfId="1461"/>
    <cellStyle name="_신태백(가실행)_양곡부두(투찰)-0.31%_합덕-신례원(2공구)투찰_합덕-신례원(2공구)투찰_봉무지방산업단지도로(투찰)②+0.250%_중앙선8공구(실행검토)_무안-광주 견적의뢰(1-4공구)공내역" xfId="1462"/>
    <cellStyle name="_신태백(가실행)_양곡부두(투찰)-0.31%_합덕-신례원(2공구)투찰_합덕-신례원(2공구)투찰_봉무지방산업단지도로(투찰)②+0.250%_중앙선8공구(실행검토)_무안-광주 견적제출" xfId="1463"/>
    <cellStyle name="_신태백(가실행)_양곡부두(투찰)-0.31%_합덕-신례원(2공구)투찰_합덕-신례원(2공구)투찰_중앙선8공구(실행검토)" xfId="1464"/>
    <cellStyle name="_신태백(가실행)_양곡부두(투찰)-0.31%_합덕-신례원(2공구)투찰_합덕-신례원(2공구)투찰_중앙선8공구(실행검토)_무안-광주 견적의뢰(1-4공구)공내역" xfId="1465"/>
    <cellStyle name="_신태백(가실행)_양곡부두(투찰)-0.31%_합덕-신례원(2공구)투찰_합덕-신례원(2공구)투찰_중앙선8공구(실행검토)_무안-광주 견적제출" xfId="1466"/>
    <cellStyle name="_신태백(가실행)_중앙선8공구(실행검토)" xfId="1467"/>
    <cellStyle name="_신태백(가실행)_중앙선8공구(실행검토)_무안-광주 견적의뢰(1-4공구)공내역" xfId="1468"/>
    <cellStyle name="_신태백(가실행)_중앙선8공구(실행검토)_무안-광주 견적제출" xfId="1469"/>
    <cellStyle name="_신태백(가실행)_창원상수도(토목)투찰" xfId="1470"/>
    <cellStyle name="_신태백(가실행)_창원상수도(토목)투찰_경찰서-터미널간도로(투찰)②" xfId="1471"/>
    <cellStyle name="_신태백(가실행)_창원상수도(토목)투찰_경찰서-터미널간도로(투찰)②_공종분리" xfId="1472"/>
    <cellStyle name="_신태백(가실행)_창원상수도(토목)투찰_경찰서-터미널간도로(투찰)②_공종분리_무안-광주 견적의뢰(1-4공구)공내역" xfId="1473"/>
    <cellStyle name="_신태백(가실행)_창원상수도(토목)투찰_경찰서-터미널간도로(투찰)②_공종분리_무안-광주 견적제출" xfId="1474"/>
    <cellStyle name="_신태백(가실행)_창원상수도(토목)투찰_경찰서-터미널간도로(투찰)②_무안-광주 견적의뢰(1-4공구)공내역" xfId="1475"/>
    <cellStyle name="_신태백(가실행)_창원상수도(토목)투찰_경찰서-터미널간도로(투찰)②_무안-광주 견적제출" xfId="1476"/>
    <cellStyle name="_신태백(가실행)_창원상수도(토목)투찰_경찰서-터미널간도로(투찰)②_중앙선8공구(실행검토)" xfId="1477"/>
    <cellStyle name="_신태백(가실행)_창원상수도(토목)투찰_경찰서-터미널간도로(투찰)②_중앙선8공구(실행검토)_무안-광주 견적의뢰(1-4공구)공내역" xfId="1478"/>
    <cellStyle name="_신태백(가실행)_창원상수도(토목)투찰_경찰서-터미널간도로(투찰)②_중앙선8공구(실행검토)_무안-광주 견적제출" xfId="1479"/>
    <cellStyle name="_신태백(가실행)_창원상수도(토목)투찰_공종분리" xfId="1480"/>
    <cellStyle name="_신태백(가실행)_창원상수도(토목)투찰_공종분리_무안-광주 견적의뢰(1-4공구)공내역" xfId="1481"/>
    <cellStyle name="_신태백(가실행)_창원상수도(토목)투찰_공종분리_무안-광주 견적제출" xfId="1482"/>
    <cellStyle name="_신태백(가실행)_창원상수도(토목)투찰_무안-광주 견적의뢰(1-4공구)공내역" xfId="1483"/>
    <cellStyle name="_신태백(가실행)_창원상수도(토목)투찰_무안-광주 견적제출" xfId="1484"/>
    <cellStyle name="_신태백(가실행)_창원상수도(토목)투찰_봉무지방산업단지도로(투찰)②" xfId="1485"/>
    <cellStyle name="_신태백(가실행)_창원상수도(토목)투찰_봉무지방산업단지도로(투찰)②_공종분리" xfId="1486"/>
    <cellStyle name="_신태백(가실행)_창원상수도(토목)투찰_봉무지방산업단지도로(투찰)②_공종분리_무안-광주 견적의뢰(1-4공구)공내역" xfId="1487"/>
    <cellStyle name="_신태백(가실행)_창원상수도(토목)투찰_봉무지방산업단지도로(투찰)②_공종분리_무안-광주 견적제출" xfId="1488"/>
    <cellStyle name="_신태백(가실행)_창원상수도(토목)투찰_봉무지방산업단지도로(투찰)②_무안-광주 견적의뢰(1-4공구)공내역" xfId="1489"/>
    <cellStyle name="_신태백(가실행)_창원상수도(토목)투찰_봉무지방산업단지도로(투찰)②_무안-광주 견적제출" xfId="1490"/>
    <cellStyle name="_신태백(가실행)_창원상수도(토목)투찰_봉무지방산업단지도로(투찰)②_중앙선8공구(실행검토)" xfId="1491"/>
    <cellStyle name="_신태백(가실행)_창원상수도(토목)투찰_봉무지방산업단지도로(투찰)②_중앙선8공구(실행검토)_무안-광주 견적의뢰(1-4공구)공내역" xfId="1492"/>
    <cellStyle name="_신태백(가실행)_창원상수도(토목)투찰_봉무지방산업단지도로(투찰)②_중앙선8공구(실행검토)_무안-광주 견적제출" xfId="1493"/>
    <cellStyle name="_신태백(가실행)_창원상수도(토목)투찰_봉무지방산업단지도로(투찰)②+0.250%" xfId="1494"/>
    <cellStyle name="_신태백(가실행)_창원상수도(토목)투찰_봉무지방산업단지도로(투찰)②+0.250%_공종분리" xfId="1495"/>
    <cellStyle name="_신태백(가실행)_창원상수도(토목)투찰_봉무지방산업단지도로(투찰)②+0.250%_공종분리_무안-광주 견적의뢰(1-4공구)공내역" xfId="1496"/>
    <cellStyle name="_신태백(가실행)_창원상수도(토목)투찰_봉무지방산업단지도로(투찰)②+0.250%_공종분리_무안-광주 견적제출" xfId="1497"/>
    <cellStyle name="_신태백(가실행)_창원상수도(토목)투찰_봉무지방산업단지도로(투찰)②+0.250%_무안-광주 견적의뢰(1-4공구)공내역" xfId="1498"/>
    <cellStyle name="_신태백(가실행)_창원상수도(토목)투찰_봉무지방산업단지도로(투찰)②+0.250%_무안-광주 견적제출" xfId="1499"/>
    <cellStyle name="_신태백(가실행)_창원상수도(토목)투찰_봉무지방산업단지도로(투찰)②+0.250%_중앙선8공구(실행검토)" xfId="1500"/>
    <cellStyle name="_신태백(가실행)_창원상수도(토목)투찰_봉무지방산업단지도로(투찰)②+0.250%_중앙선8공구(실행검토)_무안-광주 견적의뢰(1-4공구)공내역" xfId="1501"/>
    <cellStyle name="_신태백(가실행)_창원상수도(토목)투찰_봉무지방산업단지도로(투찰)②+0.250%_중앙선8공구(실행검토)_무안-광주 견적제출" xfId="1502"/>
    <cellStyle name="_신태백(가실행)_창원상수도(토목)투찰_중앙선8공구(실행검토)" xfId="1503"/>
    <cellStyle name="_신태백(가실행)_창원상수도(토목)투찰_중앙선8공구(실행검토)_무안-광주 견적의뢰(1-4공구)공내역" xfId="1504"/>
    <cellStyle name="_신태백(가실행)_창원상수도(토목)투찰_중앙선8공구(실행검토)_무안-광주 견적제출" xfId="1505"/>
    <cellStyle name="_신태백(가실행)_창원상수도(토목)투찰_합덕-신례원(2공구)투찰" xfId="1506"/>
    <cellStyle name="_신태백(가실행)_창원상수도(토목)투찰_합덕-신례원(2공구)투찰_경찰서-터미널간도로(투찰)②" xfId="1507"/>
    <cellStyle name="_신태백(가실행)_창원상수도(토목)투찰_합덕-신례원(2공구)투찰_경찰서-터미널간도로(투찰)②_공종분리" xfId="1508"/>
    <cellStyle name="_신태백(가실행)_창원상수도(토목)투찰_합덕-신례원(2공구)투찰_경찰서-터미널간도로(투찰)②_공종분리_무안-광주 견적의뢰(1-4공구)공내역" xfId="1509"/>
    <cellStyle name="_신태백(가실행)_창원상수도(토목)투찰_합덕-신례원(2공구)투찰_경찰서-터미널간도로(투찰)②_공종분리_무안-광주 견적제출" xfId="1510"/>
    <cellStyle name="_신태백(가실행)_창원상수도(토목)투찰_합덕-신례원(2공구)투찰_경찰서-터미널간도로(투찰)②_무안-광주 견적의뢰(1-4공구)공내역" xfId="1511"/>
    <cellStyle name="_신태백(가실행)_창원상수도(토목)투찰_합덕-신례원(2공구)투찰_경찰서-터미널간도로(투찰)②_무안-광주 견적제출" xfId="1512"/>
    <cellStyle name="_신태백(가실행)_창원상수도(토목)투찰_합덕-신례원(2공구)투찰_경찰서-터미널간도로(투찰)②_중앙선8공구(실행검토)" xfId="1513"/>
    <cellStyle name="_신태백(가실행)_창원상수도(토목)투찰_합덕-신례원(2공구)투찰_경찰서-터미널간도로(투찰)②_중앙선8공구(실행검토)_무안-광주 견적의뢰(1-4공구)공내역" xfId="1514"/>
    <cellStyle name="_신태백(가실행)_창원상수도(토목)투찰_합덕-신례원(2공구)투찰_경찰서-터미널간도로(투찰)②_중앙선8공구(실행검토)_무안-광주 견적제출" xfId="1515"/>
    <cellStyle name="_신태백(가실행)_창원상수도(토목)투찰_합덕-신례원(2공구)투찰_공종분리" xfId="1516"/>
    <cellStyle name="_신태백(가실행)_창원상수도(토목)투찰_합덕-신례원(2공구)투찰_공종분리_무안-광주 견적의뢰(1-4공구)공내역" xfId="1517"/>
    <cellStyle name="_신태백(가실행)_창원상수도(토목)투찰_합덕-신례원(2공구)투찰_공종분리_무안-광주 견적제출" xfId="1518"/>
    <cellStyle name="_신태백(가실행)_창원상수도(토목)투찰_합덕-신례원(2공구)투찰_무안-광주 견적의뢰(1-4공구)공내역" xfId="1519"/>
    <cellStyle name="_신태백(가실행)_창원상수도(토목)투찰_합덕-신례원(2공구)투찰_무안-광주 견적제출" xfId="1520"/>
    <cellStyle name="_신태백(가실행)_창원상수도(토목)투찰_합덕-신례원(2공구)투찰_봉무지방산업단지도로(투찰)②" xfId="1521"/>
    <cellStyle name="_신태백(가실행)_창원상수도(토목)투찰_합덕-신례원(2공구)투찰_봉무지방산업단지도로(투찰)②_공종분리" xfId="1522"/>
    <cellStyle name="_신태백(가실행)_창원상수도(토목)투찰_합덕-신례원(2공구)투찰_봉무지방산업단지도로(투찰)②_공종분리_무안-광주 견적의뢰(1-4공구)공내역" xfId="1523"/>
    <cellStyle name="_신태백(가실행)_창원상수도(토목)투찰_합덕-신례원(2공구)투찰_봉무지방산업단지도로(투찰)②_공종분리_무안-광주 견적제출" xfId="1524"/>
    <cellStyle name="_신태백(가실행)_창원상수도(토목)투찰_합덕-신례원(2공구)투찰_봉무지방산업단지도로(투찰)②_무안-광주 견적의뢰(1-4공구)공내역" xfId="1525"/>
    <cellStyle name="_신태백(가실행)_창원상수도(토목)투찰_합덕-신례원(2공구)투찰_봉무지방산업단지도로(투찰)②_무안-광주 견적제출" xfId="1526"/>
    <cellStyle name="_신태백(가실행)_창원상수도(토목)투찰_합덕-신례원(2공구)투찰_봉무지방산업단지도로(투찰)②_중앙선8공구(실행검토)" xfId="1527"/>
    <cellStyle name="_신태백(가실행)_창원상수도(토목)투찰_합덕-신례원(2공구)투찰_봉무지방산업단지도로(투찰)②_중앙선8공구(실행검토)_무안-광주 견적의뢰(1-4공구)공내역" xfId="1528"/>
    <cellStyle name="_신태백(가실행)_창원상수도(토목)투찰_합덕-신례원(2공구)투찰_봉무지방산업단지도로(투찰)②_중앙선8공구(실행검토)_무안-광주 견적제출" xfId="1529"/>
    <cellStyle name="_신태백(가실행)_창원상수도(토목)투찰_합덕-신례원(2공구)투찰_봉무지방산업단지도로(투찰)②+0.250%" xfId="1530"/>
    <cellStyle name="_신태백(가실행)_창원상수도(토목)투찰_합덕-신례원(2공구)투찰_봉무지방산업단지도로(투찰)②+0.250%_공종분리" xfId="1531"/>
    <cellStyle name="_신태백(가실행)_창원상수도(토목)투찰_합덕-신례원(2공구)투찰_봉무지방산업단지도로(투찰)②+0.250%_공종분리_무안-광주 견적의뢰(1-4공구)공내역" xfId="1532"/>
    <cellStyle name="_신태백(가실행)_창원상수도(토목)투찰_합덕-신례원(2공구)투찰_봉무지방산업단지도로(투찰)②+0.250%_공종분리_무안-광주 견적제출" xfId="1533"/>
    <cellStyle name="_신태백(가실행)_창원상수도(토목)투찰_합덕-신례원(2공구)투찰_봉무지방산업단지도로(투찰)②+0.250%_무안-광주 견적의뢰(1-4공구)공내역" xfId="1534"/>
    <cellStyle name="_신태백(가실행)_창원상수도(토목)투찰_합덕-신례원(2공구)투찰_봉무지방산업단지도로(투찰)②+0.250%_무안-광주 견적제출" xfId="1535"/>
    <cellStyle name="_신태백(가실행)_창원상수도(토목)투찰_합덕-신례원(2공구)투찰_봉무지방산업단지도로(투찰)②+0.250%_중앙선8공구(실행검토)" xfId="1536"/>
    <cellStyle name="_신태백(가실행)_창원상수도(토목)투찰_합덕-신례원(2공구)투찰_봉무지방산업단지도로(투찰)②+0.250%_중앙선8공구(실행검토)_무안-광주 견적의뢰(1-4공구)공내역" xfId="1537"/>
    <cellStyle name="_신태백(가실행)_창원상수도(토목)투찰_합덕-신례원(2공구)투찰_봉무지방산업단지도로(투찰)②+0.250%_중앙선8공구(실행검토)_무안-광주 견적제출" xfId="1538"/>
    <cellStyle name="_신태백(가실행)_창원상수도(토목)투찰_합덕-신례원(2공구)투찰_중앙선8공구(실행검토)" xfId="1539"/>
    <cellStyle name="_신태백(가실행)_창원상수도(토목)투찰_합덕-신례원(2공구)투찰_중앙선8공구(실행검토)_무안-광주 견적의뢰(1-4공구)공내역" xfId="1540"/>
    <cellStyle name="_신태백(가실행)_창원상수도(토목)투찰_합덕-신례원(2공구)투찰_중앙선8공구(실행검토)_무안-광주 견적제출" xfId="1541"/>
    <cellStyle name="_신태백(가실행)_창원상수도(토목)투찰_합덕-신례원(2공구)투찰_합덕-신례원(2공구)투찰" xfId="1542"/>
    <cellStyle name="_신태백(가실행)_창원상수도(토목)투찰_합덕-신례원(2공구)투찰_합덕-신례원(2공구)투찰_경찰서-터미널간도로(투찰)②" xfId="1543"/>
    <cellStyle name="_신태백(가실행)_창원상수도(토목)투찰_합덕-신례원(2공구)투찰_합덕-신례원(2공구)투찰_경찰서-터미널간도로(투찰)②_공종분리" xfId="1544"/>
    <cellStyle name="_신태백(가실행)_창원상수도(토목)투찰_합덕-신례원(2공구)투찰_합덕-신례원(2공구)투찰_경찰서-터미널간도로(투찰)②_공종분리_무안-광주 견적의뢰(1-4공구)공내역" xfId="1545"/>
    <cellStyle name="_신태백(가실행)_창원상수도(토목)투찰_합덕-신례원(2공구)투찰_합덕-신례원(2공구)투찰_경찰서-터미널간도로(투찰)②_공종분리_무안-광주 견적제출" xfId="1546"/>
    <cellStyle name="_신태백(가실행)_창원상수도(토목)투찰_합덕-신례원(2공구)투찰_합덕-신례원(2공구)투찰_경찰서-터미널간도로(투찰)②_무안-광주 견적의뢰(1-4공구)공내역" xfId="1547"/>
    <cellStyle name="_신태백(가실행)_창원상수도(토목)투찰_합덕-신례원(2공구)투찰_합덕-신례원(2공구)투찰_경찰서-터미널간도로(투찰)②_무안-광주 견적제출" xfId="1548"/>
    <cellStyle name="_신태백(가실행)_창원상수도(토목)투찰_합덕-신례원(2공구)투찰_합덕-신례원(2공구)투찰_경찰서-터미널간도로(투찰)②_중앙선8공구(실행검토)" xfId="1549"/>
    <cellStyle name="_신태백(가실행)_창원상수도(토목)투찰_합덕-신례원(2공구)투찰_합덕-신례원(2공구)투찰_경찰서-터미널간도로(투찰)②_중앙선8공구(실행검토)_무안-광주 견적의뢰(1-4공구)공내역" xfId="1550"/>
    <cellStyle name="_신태백(가실행)_창원상수도(토목)투찰_합덕-신례원(2공구)투찰_합덕-신례원(2공구)투찰_경찰서-터미널간도로(투찰)②_중앙선8공구(실행검토)_무안-광주 견적제출" xfId="1551"/>
    <cellStyle name="_신태백(가실행)_창원상수도(토목)투찰_합덕-신례원(2공구)투찰_합덕-신례원(2공구)투찰_공종분리" xfId="1552"/>
    <cellStyle name="_신태백(가실행)_창원상수도(토목)투찰_합덕-신례원(2공구)투찰_합덕-신례원(2공구)투찰_공종분리_무안-광주 견적의뢰(1-4공구)공내역" xfId="1553"/>
    <cellStyle name="_신태백(가실행)_창원상수도(토목)투찰_합덕-신례원(2공구)투찰_합덕-신례원(2공구)투찰_공종분리_무안-광주 견적제출" xfId="1554"/>
    <cellStyle name="_신태백(가실행)_창원상수도(토목)투찰_합덕-신례원(2공구)투찰_합덕-신례원(2공구)투찰_무안-광주 견적의뢰(1-4공구)공내역" xfId="1555"/>
    <cellStyle name="_신태백(가실행)_창원상수도(토목)투찰_합덕-신례원(2공구)투찰_합덕-신례원(2공구)투찰_무안-광주 견적제출" xfId="1556"/>
    <cellStyle name="_신태백(가실행)_창원상수도(토목)투찰_합덕-신례원(2공구)투찰_합덕-신례원(2공구)투찰_봉무지방산업단지도로(투찰)②" xfId="1557"/>
    <cellStyle name="_신태백(가실행)_창원상수도(토목)투찰_합덕-신례원(2공구)투찰_합덕-신례원(2공구)투찰_봉무지방산업단지도로(투찰)②_공종분리" xfId="1558"/>
    <cellStyle name="_신태백(가실행)_창원상수도(토목)투찰_합덕-신례원(2공구)투찰_합덕-신례원(2공구)투찰_봉무지방산업단지도로(투찰)②_공종분리_무안-광주 견적의뢰(1-4공구)공내역" xfId="1559"/>
    <cellStyle name="_신태백(가실행)_창원상수도(토목)투찰_합덕-신례원(2공구)투찰_합덕-신례원(2공구)투찰_봉무지방산업단지도로(투찰)②_공종분리_무안-광주 견적제출" xfId="1560"/>
    <cellStyle name="_신태백(가실행)_창원상수도(토목)투찰_합덕-신례원(2공구)투찰_합덕-신례원(2공구)투찰_봉무지방산업단지도로(투찰)②_무안-광주 견적의뢰(1-4공구)공내역" xfId="1561"/>
    <cellStyle name="_신태백(가실행)_창원상수도(토목)투찰_합덕-신례원(2공구)투찰_합덕-신례원(2공구)투찰_봉무지방산업단지도로(투찰)②_무안-광주 견적제출" xfId="1562"/>
    <cellStyle name="_신태백(가실행)_창원상수도(토목)투찰_합덕-신례원(2공구)투찰_합덕-신례원(2공구)투찰_봉무지방산업단지도로(투찰)②_중앙선8공구(실행검토)" xfId="1563"/>
    <cellStyle name="_신태백(가실행)_창원상수도(토목)투찰_합덕-신례원(2공구)투찰_합덕-신례원(2공구)투찰_봉무지방산업단지도로(투찰)②_중앙선8공구(실행검토)_무안-광주 견적의뢰(1-4공구)공내역" xfId="1564"/>
    <cellStyle name="_신태백(가실행)_창원상수도(토목)투찰_합덕-신례원(2공구)투찰_합덕-신례원(2공구)투찰_봉무지방산업단지도로(투찰)②_중앙선8공구(실행검토)_무안-광주 견적제출" xfId="1565"/>
    <cellStyle name="_신태백(가실행)_창원상수도(토목)투찰_합덕-신례원(2공구)투찰_합덕-신례원(2공구)투찰_봉무지방산업단지도로(투찰)②+0.250%" xfId="1566"/>
    <cellStyle name="_신태백(가실행)_창원상수도(토목)투찰_합덕-신례원(2공구)투찰_합덕-신례원(2공구)투찰_봉무지방산업단지도로(투찰)②+0.250%_공종분리" xfId="1567"/>
    <cellStyle name="_신태백(가실행)_창원상수도(토목)투찰_합덕-신례원(2공구)투찰_합덕-신례원(2공구)투찰_봉무지방산업단지도로(투찰)②+0.250%_공종분리_무안-광주 견적의뢰(1-4공구)공내역" xfId="1568"/>
    <cellStyle name="_신태백(가실행)_창원상수도(토목)투찰_합덕-신례원(2공구)투찰_합덕-신례원(2공구)투찰_봉무지방산업단지도로(투찰)②+0.250%_공종분리_무안-광주 견적제출" xfId="1569"/>
    <cellStyle name="_신태백(가실행)_창원상수도(토목)투찰_합덕-신례원(2공구)투찰_합덕-신례원(2공구)투찰_봉무지방산업단지도로(투찰)②+0.250%_무안-광주 견적의뢰(1-4공구)공내역" xfId="1570"/>
    <cellStyle name="_신태백(가실행)_창원상수도(토목)투찰_합덕-신례원(2공구)투찰_합덕-신례원(2공구)투찰_봉무지방산업단지도로(투찰)②+0.250%_무안-광주 견적제출" xfId="1571"/>
    <cellStyle name="_신태백(가실행)_창원상수도(토목)투찰_합덕-신례원(2공구)투찰_합덕-신례원(2공구)투찰_봉무지방산업단지도로(투찰)②+0.250%_중앙선8공구(실행검토)" xfId="1572"/>
    <cellStyle name="_신태백(가실행)_창원상수도(토목)투찰_합덕-신례원(2공구)투찰_합덕-신례원(2공구)투찰_봉무지방산업단지도로(투찰)②+0.250%_중앙선8공구(실행검토)_무안-광주 견적의뢰(1-4공구)공내역" xfId="1573"/>
    <cellStyle name="_신태백(가실행)_창원상수도(토목)투찰_합덕-신례원(2공구)투찰_합덕-신례원(2공구)투찰_봉무지방산업단지도로(투찰)②+0.250%_중앙선8공구(실행검토)_무안-광주 견적제출" xfId="1574"/>
    <cellStyle name="_신태백(가실행)_창원상수도(토목)투찰_합덕-신례원(2공구)투찰_합덕-신례원(2공구)투찰_중앙선8공구(실행검토)" xfId="1575"/>
    <cellStyle name="_신태백(가실행)_창원상수도(토목)투찰_합덕-신례원(2공구)투찰_합덕-신례원(2공구)투찰_중앙선8공구(실행검토)_무안-광주 견적의뢰(1-4공구)공내역" xfId="1576"/>
    <cellStyle name="_신태백(가실행)_창원상수도(토목)투찰_합덕-신례원(2공구)투찰_합덕-신례원(2공구)투찰_중앙선8공구(실행검토)_무안-광주 견적제출" xfId="1577"/>
    <cellStyle name="_신태백(가실행)_합덕-신례원(2공구)투찰" xfId="1578"/>
    <cellStyle name="_신태백(가실행)_합덕-신례원(2공구)투찰_경찰서-터미널간도로(투찰)②" xfId="1579"/>
    <cellStyle name="_신태백(가실행)_합덕-신례원(2공구)투찰_경찰서-터미널간도로(투찰)②_공종분리" xfId="1580"/>
    <cellStyle name="_신태백(가실행)_합덕-신례원(2공구)투찰_경찰서-터미널간도로(투찰)②_공종분리_무안-광주 견적의뢰(1-4공구)공내역" xfId="1581"/>
    <cellStyle name="_신태백(가실행)_합덕-신례원(2공구)투찰_경찰서-터미널간도로(투찰)②_공종분리_무안-광주 견적제출" xfId="1582"/>
    <cellStyle name="_신태백(가실행)_합덕-신례원(2공구)투찰_경찰서-터미널간도로(투찰)②_무안-광주 견적의뢰(1-4공구)공내역" xfId="1583"/>
    <cellStyle name="_신태백(가실행)_합덕-신례원(2공구)투찰_경찰서-터미널간도로(투찰)②_무안-광주 견적제출" xfId="1584"/>
    <cellStyle name="_신태백(가실행)_합덕-신례원(2공구)투찰_경찰서-터미널간도로(투찰)②_중앙선8공구(실행검토)" xfId="1585"/>
    <cellStyle name="_신태백(가실행)_합덕-신례원(2공구)투찰_경찰서-터미널간도로(투찰)②_중앙선8공구(실행검토)_무안-광주 견적의뢰(1-4공구)공내역" xfId="1586"/>
    <cellStyle name="_신태백(가실행)_합덕-신례원(2공구)투찰_경찰서-터미널간도로(투찰)②_중앙선8공구(실행검토)_무안-광주 견적제출" xfId="1587"/>
    <cellStyle name="_신태백(가실행)_합덕-신례원(2공구)투찰_공종분리" xfId="1588"/>
    <cellStyle name="_신태백(가실행)_합덕-신례원(2공구)투찰_공종분리_무안-광주 견적의뢰(1-4공구)공내역" xfId="1589"/>
    <cellStyle name="_신태백(가실행)_합덕-신례원(2공구)투찰_공종분리_무안-광주 견적제출" xfId="1590"/>
    <cellStyle name="_신태백(가실행)_합덕-신례원(2공구)투찰_무안-광주 견적의뢰(1-4공구)공내역" xfId="1591"/>
    <cellStyle name="_신태백(가실행)_합덕-신례원(2공구)투찰_무안-광주 견적제출" xfId="1592"/>
    <cellStyle name="_신태백(가실행)_합덕-신례원(2공구)투찰_봉무지방산업단지도로(투찰)②" xfId="1593"/>
    <cellStyle name="_신태백(가실행)_합덕-신례원(2공구)투찰_봉무지방산업단지도로(투찰)②_공종분리" xfId="1594"/>
    <cellStyle name="_신태백(가실행)_합덕-신례원(2공구)투찰_봉무지방산업단지도로(투찰)②_공종분리_무안-광주 견적의뢰(1-4공구)공내역" xfId="1595"/>
    <cellStyle name="_신태백(가실행)_합덕-신례원(2공구)투찰_봉무지방산업단지도로(투찰)②_공종분리_무안-광주 견적제출" xfId="1596"/>
    <cellStyle name="_신태백(가실행)_합덕-신례원(2공구)투찰_봉무지방산업단지도로(투찰)②_무안-광주 견적의뢰(1-4공구)공내역" xfId="1597"/>
    <cellStyle name="_신태백(가실행)_합덕-신례원(2공구)투찰_봉무지방산업단지도로(투찰)②_무안-광주 견적제출" xfId="1598"/>
    <cellStyle name="_신태백(가실행)_합덕-신례원(2공구)투찰_봉무지방산업단지도로(투찰)②_중앙선8공구(실행검토)" xfId="1599"/>
    <cellStyle name="_신태백(가실행)_합덕-신례원(2공구)투찰_봉무지방산업단지도로(투찰)②_중앙선8공구(실행검토)_무안-광주 견적의뢰(1-4공구)공내역" xfId="1600"/>
    <cellStyle name="_신태백(가실행)_합덕-신례원(2공구)투찰_봉무지방산업단지도로(투찰)②_중앙선8공구(실행검토)_무안-광주 견적제출" xfId="1601"/>
    <cellStyle name="_신태백(가실행)_합덕-신례원(2공구)투찰_봉무지방산업단지도로(투찰)②+0.250%" xfId="1602"/>
    <cellStyle name="_신태백(가실행)_합덕-신례원(2공구)투찰_봉무지방산업단지도로(투찰)②+0.250%_공종분리" xfId="1603"/>
    <cellStyle name="_신태백(가실행)_합덕-신례원(2공구)투찰_봉무지방산업단지도로(투찰)②+0.250%_공종분리_무안-광주 견적의뢰(1-4공구)공내역" xfId="1604"/>
    <cellStyle name="_신태백(가실행)_합덕-신례원(2공구)투찰_봉무지방산업단지도로(투찰)②+0.250%_공종분리_무안-광주 견적제출" xfId="1605"/>
    <cellStyle name="_신태백(가실행)_합덕-신례원(2공구)투찰_봉무지방산업단지도로(투찰)②+0.250%_무안-광주 견적의뢰(1-4공구)공내역" xfId="1606"/>
    <cellStyle name="_신태백(가실행)_합덕-신례원(2공구)투찰_봉무지방산업단지도로(투찰)②+0.250%_무안-광주 견적제출" xfId="1607"/>
    <cellStyle name="_신태백(가실행)_합덕-신례원(2공구)투찰_봉무지방산업단지도로(투찰)②+0.250%_중앙선8공구(실행검토)" xfId="1608"/>
    <cellStyle name="_신태백(가실행)_합덕-신례원(2공구)투찰_봉무지방산업단지도로(투찰)②+0.250%_중앙선8공구(실행검토)_무안-광주 견적의뢰(1-4공구)공내역" xfId="1609"/>
    <cellStyle name="_신태백(가실행)_합덕-신례원(2공구)투찰_봉무지방산업단지도로(투찰)②+0.250%_중앙선8공구(실행검토)_무안-광주 견적제출" xfId="1610"/>
    <cellStyle name="_신태백(가실행)_합덕-신례원(2공구)투찰_중앙선8공구(실행검토)" xfId="1611"/>
    <cellStyle name="_신태백(가실행)_합덕-신례원(2공구)투찰_중앙선8공구(실행검토)_무안-광주 견적의뢰(1-4공구)공내역" xfId="1612"/>
    <cellStyle name="_신태백(가실행)_합덕-신례원(2공구)투찰_중앙선8공구(실행검토)_무안-광주 견적제출" xfId="1613"/>
    <cellStyle name="_신태백(가실행)_합덕-신례원(2공구)투찰_합덕-신례원(2공구)투찰" xfId="1614"/>
    <cellStyle name="_신태백(가실행)_합덕-신례원(2공구)투찰_합덕-신례원(2공구)투찰_경찰서-터미널간도로(투찰)②" xfId="1615"/>
    <cellStyle name="_신태백(가실행)_합덕-신례원(2공구)투찰_합덕-신례원(2공구)투찰_경찰서-터미널간도로(투찰)②_공종분리" xfId="1616"/>
    <cellStyle name="_신태백(가실행)_합덕-신례원(2공구)투찰_합덕-신례원(2공구)투찰_경찰서-터미널간도로(투찰)②_공종분리_무안-광주 견적의뢰(1-4공구)공내역" xfId="1617"/>
    <cellStyle name="_신태백(가실행)_합덕-신례원(2공구)투찰_합덕-신례원(2공구)투찰_경찰서-터미널간도로(투찰)②_공종분리_무안-광주 견적제출" xfId="1618"/>
    <cellStyle name="_신태백(가실행)_합덕-신례원(2공구)투찰_합덕-신례원(2공구)투찰_경찰서-터미널간도로(투찰)②_무안-광주 견적의뢰(1-4공구)공내역" xfId="1619"/>
    <cellStyle name="_신태백(가실행)_합덕-신례원(2공구)투찰_합덕-신례원(2공구)투찰_경찰서-터미널간도로(투찰)②_무안-광주 견적제출" xfId="1620"/>
    <cellStyle name="_신태백(가실행)_합덕-신례원(2공구)투찰_합덕-신례원(2공구)투찰_경찰서-터미널간도로(투찰)②_중앙선8공구(실행검토)" xfId="1621"/>
    <cellStyle name="_신태백(가실행)_합덕-신례원(2공구)투찰_합덕-신례원(2공구)투찰_경찰서-터미널간도로(투찰)②_중앙선8공구(실행검토)_무안-광주 견적의뢰(1-4공구)공내역" xfId="1622"/>
    <cellStyle name="_신태백(가실행)_합덕-신례원(2공구)투찰_합덕-신례원(2공구)투찰_경찰서-터미널간도로(투찰)②_중앙선8공구(실행검토)_무안-광주 견적제출" xfId="1623"/>
    <cellStyle name="_신태백(가실행)_합덕-신례원(2공구)투찰_합덕-신례원(2공구)투찰_공종분리" xfId="1624"/>
    <cellStyle name="_신태백(가실행)_합덕-신례원(2공구)투찰_합덕-신례원(2공구)투찰_공종분리_무안-광주 견적의뢰(1-4공구)공내역" xfId="1625"/>
    <cellStyle name="_신태백(가실행)_합덕-신례원(2공구)투찰_합덕-신례원(2공구)투찰_공종분리_무안-광주 견적제출" xfId="1626"/>
    <cellStyle name="_신태백(가실행)_합덕-신례원(2공구)투찰_합덕-신례원(2공구)투찰_무안-광주 견적의뢰(1-4공구)공내역" xfId="1627"/>
    <cellStyle name="_신태백(가실행)_합덕-신례원(2공구)투찰_합덕-신례원(2공구)투찰_무안-광주 견적제출" xfId="1628"/>
    <cellStyle name="_신태백(가실행)_합덕-신례원(2공구)투찰_합덕-신례원(2공구)투찰_봉무지방산업단지도로(투찰)②" xfId="1629"/>
    <cellStyle name="_신태백(가실행)_합덕-신례원(2공구)투찰_합덕-신례원(2공구)투찰_봉무지방산업단지도로(투찰)②_공종분리" xfId="1630"/>
    <cellStyle name="_신태백(가실행)_합덕-신례원(2공구)투찰_합덕-신례원(2공구)투찰_봉무지방산업단지도로(투찰)②_공종분리_무안-광주 견적의뢰(1-4공구)공내역" xfId="1631"/>
    <cellStyle name="_신태백(가실행)_합덕-신례원(2공구)투찰_합덕-신례원(2공구)투찰_봉무지방산업단지도로(투찰)②_공종분리_무안-광주 견적제출" xfId="1632"/>
    <cellStyle name="_신태백(가실행)_합덕-신례원(2공구)투찰_합덕-신례원(2공구)투찰_봉무지방산업단지도로(투찰)②_무안-광주 견적의뢰(1-4공구)공내역" xfId="1633"/>
    <cellStyle name="_신태백(가실행)_합덕-신례원(2공구)투찰_합덕-신례원(2공구)투찰_봉무지방산업단지도로(투찰)②_무안-광주 견적제출" xfId="1634"/>
    <cellStyle name="_신태백(가실행)_합덕-신례원(2공구)투찰_합덕-신례원(2공구)투찰_봉무지방산업단지도로(투찰)②_중앙선8공구(실행검토)" xfId="1635"/>
    <cellStyle name="_신태백(가실행)_합덕-신례원(2공구)투찰_합덕-신례원(2공구)투찰_봉무지방산업단지도로(투찰)②_중앙선8공구(실행검토)_무안-광주 견적의뢰(1-4공구)공내역" xfId="1636"/>
    <cellStyle name="_신태백(가실행)_합덕-신례원(2공구)투찰_합덕-신례원(2공구)투찰_봉무지방산업단지도로(투찰)②_중앙선8공구(실행검토)_무안-광주 견적제출" xfId="1637"/>
    <cellStyle name="_신태백(가실행)_합덕-신례원(2공구)투찰_합덕-신례원(2공구)투찰_봉무지방산업단지도로(투찰)②+0.250%" xfId="1638"/>
    <cellStyle name="_신태백(가실행)_합덕-신례원(2공구)투찰_합덕-신례원(2공구)투찰_봉무지방산업단지도로(투찰)②+0.250%_공종분리" xfId="1639"/>
    <cellStyle name="_신태백(가실행)_합덕-신례원(2공구)투찰_합덕-신례원(2공구)투찰_봉무지방산업단지도로(투찰)②+0.250%_공종분리_무안-광주 견적의뢰(1-4공구)공내역" xfId="1640"/>
    <cellStyle name="_신태백(가실행)_합덕-신례원(2공구)투찰_합덕-신례원(2공구)투찰_봉무지방산업단지도로(투찰)②+0.250%_공종분리_무안-광주 견적제출" xfId="1641"/>
    <cellStyle name="_신태백(가실행)_합덕-신례원(2공구)투찰_합덕-신례원(2공구)투찰_봉무지방산업단지도로(투찰)②+0.250%_무안-광주 견적의뢰(1-4공구)공내역" xfId="1642"/>
    <cellStyle name="_신태백(가실행)_합덕-신례원(2공구)투찰_합덕-신례원(2공구)투찰_봉무지방산업단지도로(투찰)②+0.250%_무안-광주 견적제출" xfId="1643"/>
    <cellStyle name="_신태백(가실행)_합덕-신례원(2공구)투찰_합덕-신례원(2공구)투찰_봉무지방산업단지도로(투찰)②+0.250%_중앙선8공구(실행검토)" xfId="1644"/>
    <cellStyle name="_신태백(가실행)_합덕-신례원(2공구)투찰_합덕-신례원(2공구)투찰_봉무지방산업단지도로(투찰)②+0.250%_중앙선8공구(실행검토)_무안-광주 견적의뢰(1-4공구)공내역" xfId="1645"/>
    <cellStyle name="_신태백(가실행)_합덕-신례원(2공구)투찰_합덕-신례원(2공구)투찰_봉무지방산업단지도로(투찰)②+0.250%_중앙선8공구(실행검토)_무안-광주 견적제출" xfId="1646"/>
    <cellStyle name="_신태백(가실행)_합덕-신례원(2공구)투찰_합덕-신례원(2공구)투찰_중앙선8공구(실행검토)" xfId="1647"/>
    <cellStyle name="_신태백(가실행)_합덕-신례원(2공구)투찰_합덕-신례원(2공구)투찰_중앙선8공구(실행검토)_무안-광주 견적의뢰(1-4공구)공내역" xfId="1648"/>
    <cellStyle name="_신태백(가실행)_합덕-신례원(2공구)투찰_합덕-신례원(2공구)투찰_중앙선8공구(실행검토)_무안-광주 견적제출" xfId="1649"/>
    <cellStyle name="_신태백(투찰내역)2" xfId="1650"/>
    <cellStyle name="_안산부대(투찰)⑤" xfId="1651"/>
    <cellStyle name="_안산부대(투찰)⑤_경찰서-터미널간도로(투찰)②" xfId="1652"/>
    <cellStyle name="_안산부대(투찰)⑤_경찰서-터미널간도로(투찰)②_공종분리" xfId="1653"/>
    <cellStyle name="_안산부대(투찰)⑤_경찰서-터미널간도로(투찰)②_공종분리_무안-광주 견적의뢰(1-4공구)공내역" xfId="1654"/>
    <cellStyle name="_안산부대(투찰)⑤_경찰서-터미널간도로(투찰)②_공종분리_무안-광주 견적제출" xfId="1655"/>
    <cellStyle name="_안산부대(투찰)⑤_경찰서-터미널간도로(투찰)②_무안-광주 견적의뢰(1-4공구)공내역" xfId="1656"/>
    <cellStyle name="_안산부대(투찰)⑤_경찰서-터미널간도로(투찰)②_무안-광주 견적제출" xfId="1657"/>
    <cellStyle name="_안산부대(투찰)⑤_경찰서-터미널간도로(투찰)②_중앙선8공구(실행검토)" xfId="1658"/>
    <cellStyle name="_안산부대(투찰)⑤_경찰서-터미널간도로(투찰)②_중앙선8공구(실행검토)_무안-광주 견적의뢰(1-4공구)공내역" xfId="1659"/>
    <cellStyle name="_안산부대(투찰)⑤_경찰서-터미널간도로(투찰)②_중앙선8공구(실행검토)_무안-광주 견적제출" xfId="1660"/>
    <cellStyle name="_안산부대(투찰)⑤_공종분리" xfId="1661"/>
    <cellStyle name="_안산부대(투찰)⑤_공종분리_무안-광주 견적의뢰(1-4공구)공내역" xfId="1662"/>
    <cellStyle name="_안산부대(투찰)⑤_공종분리_무안-광주 견적제출" xfId="1663"/>
    <cellStyle name="_안산부대(투찰)⑤_무안-광주 견적의뢰(1-4공구)공내역" xfId="1664"/>
    <cellStyle name="_안산부대(투찰)⑤_무안-광주 견적제출" xfId="1665"/>
    <cellStyle name="_안산부대(투찰)⑤_봉무지방산업단지도로(투찰)②" xfId="1666"/>
    <cellStyle name="_안산부대(투찰)⑤_봉무지방산업단지도로(투찰)②_공종분리" xfId="1667"/>
    <cellStyle name="_안산부대(투찰)⑤_봉무지방산업단지도로(투찰)②_공종분리_무안-광주 견적의뢰(1-4공구)공내역" xfId="1668"/>
    <cellStyle name="_안산부대(투찰)⑤_봉무지방산업단지도로(투찰)②_공종분리_무안-광주 견적제출" xfId="1669"/>
    <cellStyle name="_안산부대(투찰)⑤_봉무지방산업단지도로(투찰)②_무안-광주 견적의뢰(1-4공구)공내역" xfId="1670"/>
    <cellStyle name="_안산부대(투찰)⑤_봉무지방산업단지도로(투찰)②_무안-광주 견적제출" xfId="1671"/>
    <cellStyle name="_안산부대(투찰)⑤_봉무지방산업단지도로(투찰)②_중앙선8공구(실행검토)" xfId="1672"/>
    <cellStyle name="_안산부대(투찰)⑤_봉무지방산업단지도로(투찰)②_중앙선8공구(실행검토)_무안-광주 견적의뢰(1-4공구)공내역" xfId="1673"/>
    <cellStyle name="_안산부대(투찰)⑤_봉무지방산업단지도로(투찰)②_중앙선8공구(실행검토)_무안-광주 견적제출" xfId="1674"/>
    <cellStyle name="_안산부대(투찰)⑤_봉무지방산업단지도로(투찰)②+0.250%" xfId="1675"/>
    <cellStyle name="_안산부대(투찰)⑤_봉무지방산업단지도로(투찰)②+0.250%_공종분리" xfId="1676"/>
    <cellStyle name="_안산부대(투찰)⑤_봉무지방산업단지도로(투찰)②+0.250%_공종분리_무안-광주 견적의뢰(1-4공구)공내역" xfId="1677"/>
    <cellStyle name="_안산부대(투찰)⑤_봉무지방산업단지도로(투찰)②+0.250%_공종분리_무안-광주 견적제출" xfId="1678"/>
    <cellStyle name="_안산부대(투찰)⑤_봉무지방산업단지도로(투찰)②+0.250%_무안-광주 견적의뢰(1-4공구)공내역" xfId="1679"/>
    <cellStyle name="_안산부대(투찰)⑤_봉무지방산업단지도로(투찰)②+0.250%_무안-광주 견적제출" xfId="1680"/>
    <cellStyle name="_안산부대(투찰)⑤_봉무지방산업단지도로(투찰)②+0.250%_중앙선8공구(실행검토)" xfId="1681"/>
    <cellStyle name="_안산부대(투찰)⑤_봉무지방산업단지도로(투찰)②+0.250%_중앙선8공구(실행검토)_무안-광주 견적의뢰(1-4공구)공내역" xfId="1682"/>
    <cellStyle name="_안산부대(투찰)⑤_봉무지방산업단지도로(투찰)②+0.250%_중앙선8공구(실행검토)_무안-광주 견적제출" xfId="1683"/>
    <cellStyle name="_안산부대(투찰)⑤_중앙선8공구(실행검토)" xfId="1684"/>
    <cellStyle name="_안산부대(투찰)⑤_중앙선8공구(실행검토)_무안-광주 견적의뢰(1-4공구)공내역" xfId="1685"/>
    <cellStyle name="_안산부대(투찰)⑤_중앙선8공구(실행검토)_무안-광주 견적제출" xfId="1686"/>
    <cellStyle name="_안산부대(투찰)⑤_합덕-신례원(2공구)투찰" xfId="1687"/>
    <cellStyle name="_안산부대(투찰)⑤_합덕-신례원(2공구)투찰_경찰서-터미널간도로(투찰)②" xfId="1688"/>
    <cellStyle name="_안산부대(투찰)⑤_합덕-신례원(2공구)투찰_경찰서-터미널간도로(투찰)②_공종분리" xfId="1689"/>
    <cellStyle name="_안산부대(투찰)⑤_합덕-신례원(2공구)투찰_경찰서-터미널간도로(투찰)②_공종분리_무안-광주 견적의뢰(1-4공구)공내역" xfId="1690"/>
    <cellStyle name="_안산부대(투찰)⑤_합덕-신례원(2공구)투찰_경찰서-터미널간도로(투찰)②_공종분리_무안-광주 견적제출" xfId="1691"/>
    <cellStyle name="_안산부대(투찰)⑤_합덕-신례원(2공구)투찰_경찰서-터미널간도로(투찰)②_무안-광주 견적의뢰(1-4공구)공내역" xfId="1692"/>
    <cellStyle name="_안산부대(투찰)⑤_합덕-신례원(2공구)투찰_경찰서-터미널간도로(투찰)②_무안-광주 견적제출" xfId="1693"/>
    <cellStyle name="_안산부대(투찰)⑤_합덕-신례원(2공구)투찰_경찰서-터미널간도로(투찰)②_중앙선8공구(실행검토)" xfId="1694"/>
    <cellStyle name="_안산부대(투찰)⑤_합덕-신례원(2공구)투찰_경찰서-터미널간도로(투찰)②_중앙선8공구(실행검토)_무안-광주 견적의뢰(1-4공구)공내역" xfId="1695"/>
    <cellStyle name="_안산부대(투찰)⑤_합덕-신례원(2공구)투찰_경찰서-터미널간도로(투찰)②_중앙선8공구(실행검토)_무안-광주 견적제출" xfId="1696"/>
    <cellStyle name="_안산부대(투찰)⑤_합덕-신례원(2공구)투찰_공종분리" xfId="1697"/>
    <cellStyle name="_안산부대(투찰)⑤_합덕-신례원(2공구)투찰_공종분리_무안-광주 견적의뢰(1-4공구)공내역" xfId="1698"/>
    <cellStyle name="_안산부대(투찰)⑤_합덕-신례원(2공구)투찰_공종분리_무안-광주 견적제출" xfId="1699"/>
    <cellStyle name="_안산부대(투찰)⑤_합덕-신례원(2공구)투찰_무안-광주 견적의뢰(1-4공구)공내역" xfId="1700"/>
    <cellStyle name="_안산부대(투찰)⑤_합덕-신례원(2공구)투찰_무안-광주 견적제출" xfId="1701"/>
    <cellStyle name="_안산부대(투찰)⑤_합덕-신례원(2공구)투찰_봉무지방산업단지도로(투찰)②" xfId="1702"/>
    <cellStyle name="_안산부대(투찰)⑤_합덕-신례원(2공구)투찰_봉무지방산업단지도로(투찰)②_공종분리" xfId="1703"/>
    <cellStyle name="_안산부대(투찰)⑤_합덕-신례원(2공구)투찰_봉무지방산업단지도로(투찰)②_공종분리_무안-광주 견적의뢰(1-4공구)공내역" xfId="1704"/>
    <cellStyle name="_안산부대(투찰)⑤_합덕-신례원(2공구)투찰_봉무지방산업단지도로(투찰)②_공종분리_무안-광주 견적제출" xfId="1705"/>
    <cellStyle name="_안산부대(투찰)⑤_합덕-신례원(2공구)투찰_봉무지방산업단지도로(투찰)②_무안-광주 견적의뢰(1-4공구)공내역" xfId="1706"/>
    <cellStyle name="_안산부대(투찰)⑤_합덕-신례원(2공구)투찰_봉무지방산업단지도로(투찰)②_무안-광주 견적제출" xfId="1707"/>
    <cellStyle name="_안산부대(투찰)⑤_합덕-신례원(2공구)투찰_봉무지방산업단지도로(투찰)②_중앙선8공구(실행검토)" xfId="1708"/>
    <cellStyle name="_안산부대(투찰)⑤_합덕-신례원(2공구)투찰_봉무지방산업단지도로(투찰)②_중앙선8공구(실행검토)_무안-광주 견적의뢰(1-4공구)공내역" xfId="1709"/>
    <cellStyle name="_안산부대(투찰)⑤_합덕-신례원(2공구)투찰_봉무지방산업단지도로(투찰)②_중앙선8공구(실행검토)_무안-광주 견적제출" xfId="1710"/>
    <cellStyle name="_안산부대(투찰)⑤_합덕-신례원(2공구)투찰_봉무지방산업단지도로(투찰)②+0.250%" xfId="1711"/>
    <cellStyle name="_안산부대(투찰)⑤_합덕-신례원(2공구)투찰_봉무지방산업단지도로(투찰)②+0.250%_공종분리" xfId="1712"/>
    <cellStyle name="_안산부대(투찰)⑤_합덕-신례원(2공구)투찰_봉무지방산업단지도로(투찰)②+0.250%_공종분리_무안-광주 견적의뢰(1-4공구)공내역" xfId="1713"/>
    <cellStyle name="_안산부대(투찰)⑤_합덕-신례원(2공구)투찰_봉무지방산업단지도로(투찰)②+0.250%_공종분리_무안-광주 견적제출" xfId="1714"/>
    <cellStyle name="_안산부대(투찰)⑤_합덕-신례원(2공구)투찰_봉무지방산업단지도로(투찰)②+0.250%_무안-광주 견적의뢰(1-4공구)공내역" xfId="1715"/>
    <cellStyle name="_안산부대(투찰)⑤_합덕-신례원(2공구)투찰_봉무지방산업단지도로(투찰)②+0.250%_무안-광주 견적제출" xfId="1716"/>
    <cellStyle name="_안산부대(투찰)⑤_합덕-신례원(2공구)투찰_봉무지방산업단지도로(투찰)②+0.250%_중앙선8공구(실행검토)" xfId="1717"/>
    <cellStyle name="_안산부대(투찰)⑤_합덕-신례원(2공구)투찰_봉무지방산업단지도로(투찰)②+0.250%_중앙선8공구(실행검토)_무안-광주 견적의뢰(1-4공구)공내역" xfId="1718"/>
    <cellStyle name="_안산부대(투찰)⑤_합덕-신례원(2공구)투찰_봉무지방산업단지도로(투찰)②+0.250%_중앙선8공구(실행검토)_무안-광주 견적제출" xfId="1719"/>
    <cellStyle name="_안산부대(투찰)⑤_합덕-신례원(2공구)투찰_중앙선8공구(실행검토)" xfId="1720"/>
    <cellStyle name="_안산부대(투찰)⑤_합덕-신례원(2공구)투찰_중앙선8공구(실행검토)_무안-광주 견적의뢰(1-4공구)공내역" xfId="1721"/>
    <cellStyle name="_안산부대(투찰)⑤_합덕-신례원(2공구)투찰_중앙선8공구(실행검토)_무안-광주 견적제출" xfId="1722"/>
    <cellStyle name="_안산부대(투찰)⑤_합덕-신례원(2공구)투찰_합덕-신례원(2공구)투찰" xfId="1723"/>
    <cellStyle name="_안산부대(투찰)⑤_합덕-신례원(2공구)투찰_합덕-신례원(2공구)투찰_경찰서-터미널간도로(투찰)②" xfId="1724"/>
    <cellStyle name="_안산부대(투찰)⑤_합덕-신례원(2공구)투찰_합덕-신례원(2공구)투찰_경찰서-터미널간도로(투찰)②_공종분리" xfId="1725"/>
    <cellStyle name="_안산부대(투찰)⑤_합덕-신례원(2공구)투찰_합덕-신례원(2공구)투찰_경찰서-터미널간도로(투찰)②_공종분리_무안-광주 견적의뢰(1-4공구)공내역" xfId="1726"/>
    <cellStyle name="_안산부대(투찰)⑤_합덕-신례원(2공구)투찰_합덕-신례원(2공구)투찰_경찰서-터미널간도로(투찰)②_공종분리_무안-광주 견적제출" xfId="1727"/>
    <cellStyle name="_안산부대(투찰)⑤_합덕-신례원(2공구)투찰_합덕-신례원(2공구)투찰_경찰서-터미널간도로(투찰)②_무안-광주 견적의뢰(1-4공구)공내역" xfId="1728"/>
    <cellStyle name="_안산부대(투찰)⑤_합덕-신례원(2공구)투찰_합덕-신례원(2공구)투찰_경찰서-터미널간도로(투찰)②_무안-광주 견적제출" xfId="1729"/>
    <cellStyle name="_안산부대(투찰)⑤_합덕-신례원(2공구)투찰_합덕-신례원(2공구)투찰_경찰서-터미널간도로(투찰)②_중앙선8공구(실행검토)" xfId="1730"/>
    <cellStyle name="_안산부대(투찰)⑤_합덕-신례원(2공구)투찰_합덕-신례원(2공구)투찰_경찰서-터미널간도로(투찰)②_중앙선8공구(실행검토)_무안-광주 견적의뢰(1-4공구)공내역" xfId="1731"/>
    <cellStyle name="_안산부대(투찰)⑤_합덕-신례원(2공구)투찰_합덕-신례원(2공구)투찰_경찰서-터미널간도로(투찰)②_중앙선8공구(실행검토)_무안-광주 견적제출" xfId="1732"/>
    <cellStyle name="_안산부대(투찰)⑤_합덕-신례원(2공구)투찰_합덕-신례원(2공구)투찰_공종분리" xfId="1733"/>
    <cellStyle name="_안산부대(투찰)⑤_합덕-신례원(2공구)투찰_합덕-신례원(2공구)투찰_공종분리_무안-광주 견적의뢰(1-4공구)공내역" xfId="1734"/>
    <cellStyle name="_안산부대(투찰)⑤_합덕-신례원(2공구)투찰_합덕-신례원(2공구)투찰_공종분리_무안-광주 견적제출" xfId="1735"/>
    <cellStyle name="_안산부대(투찰)⑤_합덕-신례원(2공구)투찰_합덕-신례원(2공구)투찰_무안-광주 견적의뢰(1-4공구)공내역" xfId="1736"/>
    <cellStyle name="_안산부대(투찰)⑤_합덕-신례원(2공구)투찰_합덕-신례원(2공구)투찰_무안-광주 견적제출" xfId="1737"/>
    <cellStyle name="_안산부대(투찰)⑤_합덕-신례원(2공구)투찰_합덕-신례원(2공구)투찰_봉무지방산업단지도로(투찰)②" xfId="1738"/>
    <cellStyle name="_안산부대(투찰)⑤_합덕-신례원(2공구)투찰_합덕-신례원(2공구)투찰_봉무지방산업단지도로(투찰)②_공종분리" xfId="1739"/>
    <cellStyle name="_안산부대(투찰)⑤_합덕-신례원(2공구)투찰_합덕-신례원(2공구)투찰_봉무지방산업단지도로(투찰)②_공종분리_무안-광주 견적의뢰(1-4공구)공내역" xfId="1740"/>
    <cellStyle name="_안산부대(투찰)⑤_합덕-신례원(2공구)투찰_합덕-신례원(2공구)투찰_봉무지방산업단지도로(투찰)②_공종분리_무안-광주 견적제출" xfId="1741"/>
    <cellStyle name="_안산부대(투찰)⑤_합덕-신례원(2공구)투찰_합덕-신례원(2공구)투찰_봉무지방산업단지도로(투찰)②_무안-광주 견적의뢰(1-4공구)공내역" xfId="1742"/>
    <cellStyle name="_안산부대(투찰)⑤_합덕-신례원(2공구)투찰_합덕-신례원(2공구)투찰_봉무지방산업단지도로(투찰)②_무안-광주 견적제출" xfId="1743"/>
    <cellStyle name="_안산부대(투찰)⑤_합덕-신례원(2공구)투찰_합덕-신례원(2공구)투찰_봉무지방산업단지도로(투찰)②_중앙선8공구(실행검토)" xfId="1744"/>
    <cellStyle name="_안산부대(투찰)⑤_합덕-신례원(2공구)투찰_합덕-신례원(2공구)투찰_봉무지방산업단지도로(투찰)②_중앙선8공구(실행검토)_무안-광주 견적의뢰(1-4공구)공내역" xfId="1745"/>
    <cellStyle name="_안산부대(투찰)⑤_합덕-신례원(2공구)투찰_합덕-신례원(2공구)투찰_봉무지방산업단지도로(투찰)②_중앙선8공구(실행검토)_무안-광주 견적제출" xfId="1746"/>
    <cellStyle name="_안산부대(투찰)⑤_합덕-신례원(2공구)투찰_합덕-신례원(2공구)투찰_봉무지방산업단지도로(투찰)②+0.250%" xfId="1747"/>
    <cellStyle name="_안산부대(투찰)⑤_합덕-신례원(2공구)투찰_합덕-신례원(2공구)투찰_봉무지방산업단지도로(투찰)②+0.250%_공종분리" xfId="1748"/>
    <cellStyle name="_안산부대(투찰)⑤_합덕-신례원(2공구)투찰_합덕-신례원(2공구)투찰_봉무지방산업단지도로(투찰)②+0.250%_공종분리_무안-광주 견적의뢰(1-4공구)공내역" xfId="1749"/>
    <cellStyle name="_안산부대(투찰)⑤_합덕-신례원(2공구)투찰_합덕-신례원(2공구)투찰_봉무지방산업단지도로(투찰)②+0.250%_공종분리_무안-광주 견적제출" xfId="1750"/>
    <cellStyle name="_안산부대(투찰)⑤_합덕-신례원(2공구)투찰_합덕-신례원(2공구)투찰_봉무지방산업단지도로(투찰)②+0.250%_무안-광주 견적의뢰(1-4공구)공내역" xfId="1751"/>
    <cellStyle name="_안산부대(투찰)⑤_합덕-신례원(2공구)투찰_합덕-신례원(2공구)투찰_봉무지방산업단지도로(투찰)②+0.250%_무안-광주 견적제출" xfId="1752"/>
    <cellStyle name="_안산부대(투찰)⑤_합덕-신례원(2공구)투찰_합덕-신례원(2공구)투찰_봉무지방산업단지도로(투찰)②+0.250%_중앙선8공구(실행검토)" xfId="1753"/>
    <cellStyle name="_안산부대(투찰)⑤_합덕-신례원(2공구)투찰_합덕-신례원(2공구)투찰_봉무지방산업단지도로(투찰)②+0.250%_중앙선8공구(실행검토)_무안-광주 견적의뢰(1-4공구)공내역" xfId="1754"/>
    <cellStyle name="_안산부대(투찰)⑤_합덕-신례원(2공구)투찰_합덕-신례원(2공구)투찰_봉무지방산업단지도로(투찰)②+0.250%_중앙선8공구(실행검토)_무안-광주 견적제출" xfId="1755"/>
    <cellStyle name="_안산부대(투찰)⑤_합덕-신례원(2공구)투찰_합덕-신례원(2공구)투찰_중앙선8공구(실행검토)" xfId="1756"/>
    <cellStyle name="_안산부대(투찰)⑤_합덕-신례원(2공구)투찰_합덕-신례원(2공구)투찰_중앙선8공구(실행검토)_무안-광주 견적의뢰(1-4공구)공내역" xfId="1757"/>
    <cellStyle name="_안산부대(투찰)⑤_합덕-신례원(2공구)투찰_합덕-신례원(2공구)투찰_중앙선8공구(실행검토)_무안-광주 견적제출" xfId="1758"/>
    <cellStyle name="_양곡부두(투찰)+0.30%" xfId="1759"/>
    <cellStyle name="_인원계획표 " xfId="1760"/>
    <cellStyle name="_인원계획표 _발주내역" xfId="1761"/>
    <cellStyle name="_인원계획표 _발주내역_3월기성내역" xfId="1762"/>
    <cellStyle name="_인원계획표 _발주내역_3월기성내역_삼풍교A2괴산방향" xfId="1763"/>
    <cellStyle name="_인원계획표 _발주내역_3월기성내역_삼풍교실정보고(수정)" xfId="1764"/>
    <cellStyle name="_인원계획표 _발주내역_3월기성내역_설계변경산출" xfId="1765"/>
    <cellStyle name="_인원계획표 _발주내역_3월기성내역_설계변경산출_9공구대우통신관로" xfId="1766"/>
    <cellStyle name="_인원계획표 _발주내역_3월기성내역_설계변경산출_9공구대우통신관로_삼풍교A2괴산방향" xfId="1767"/>
    <cellStyle name="_인원계획표 _발주내역_3월기성내역_설계변경산출_9공구대우통신관로_삼풍교실정보고(수정)" xfId="1768"/>
    <cellStyle name="_인원계획표 _발주내역_3월기성내역_설계변경산출_9공구대우통신관로_연풍1보(cjn)" xfId="1769"/>
    <cellStyle name="_인원계획표 _발주내역_3월기성내역_설계변경산출_9공구대우통신관로_전기비저항탐사(삼풍교)" xfId="1770"/>
    <cellStyle name="_인원계획표 _발주내역_3월기성내역_설계변경산출_9공구대우통신관로_전기비저항탐사(연풍교)" xfId="1771"/>
    <cellStyle name="_인원계획표 _발주내역_3월기성내역_설계변경산출_삼풍교A2괴산방향" xfId="1772"/>
    <cellStyle name="_인원계획표 _발주내역_3월기성내역_설계변경산출_삼풍교실정보고(수정)" xfId="1773"/>
    <cellStyle name="_인원계획표 _발주내역_3월기성내역_설계변경산출_연풍1보(cjn)" xfId="1774"/>
    <cellStyle name="_인원계획표 _발주내역_3월기성내역_설계변경산출_전기비저항탐사(삼풍교)" xfId="1775"/>
    <cellStyle name="_인원계획표 _발주내역_3월기성내역_설계변경산출_전기비저항탐사(연풍교)" xfId="1776"/>
    <cellStyle name="_인원계획표 _발주내역_3월기성내역_설계변경산출_통신관로(9공구)" xfId="1777"/>
    <cellStyle name="_인원계획표 _발주내역_3월기성내역_설계변경산출_통신관로(9공구)_삼풍교A2괴산방향" xfId="1778"/>
    <cellStyle name="_인원계획표 _발주내역_3월기성내역_설계변경산출_통신관로(9공구)_삼풍교실정보고(수정)" xfId="1779"/>
    <cellStyle name="_인원계획표 _발주내역_3월기성내역_설계변경산출_통신관로(9공구)_연풍1보(cjn)" xfId="1780"/>
    <cellStyle name="_인원계획표 _발주내역_3월기성내역_설계변경산출_통신관로(9공구)_전기비저항탐사(삼풍교)" xfId="1781"/>
    <cellStyle name="_인원계획표 _발주내역_3월기성내역_설계변경산출_통신관로(9공구)_전기비저항탐사(연풍교)" xfId="1782"/>
    <cellStyle name="_인원계획표 _발주내역_3월기성내역_연풍1보(cjn)" xfId="1783"/>
    <cellStyle name="_인원계획표 _발주내역_3월기성내역_전기비저항탐사(삼풍교)" xfId="1784"/>
    <cellStyle name="_인원계획표 _발주내역_3월기성내역_전기비저항탐사(연풍교)" xfId="1785"/>
    <cellStyle name="_인원계획표 _발주내역_5월기성내역" xfId="1786"/>
    <cellStyle name="_인원계획표 _발주내역_5월기성내역_삼풍교A2괴산방향" xfId="1787"/>
    <cellStyle name="_인원계획표 _발주내역_5월기성내역_삼풍교실정보고(수정)" xfId="1788"/>
    <cellStyle name="_인원계획표 _발주내역_5월기성내역_설계변경산출" xfId="1789"/>
    <cellStyle name="_인원계획표 _발주내역_5월기성내역_설계변경산출_9공구대우통신관로" xfId="1790"/>
    <cellStyle name="_인원계획표 _발주내역_5월기성내역_설계변경산출_9공구대우통신관로_삼풍교A2괴산방향" xfId="1791"/>
    <cellStyle name="_인원계획표 _발주내역_5월기성내역_설계변경산출_9공구대우통신관로_삼풍교실정보고(수정)" xfId="1792"/>
    <cellStyle name="_인원계획표 _발주내역_5월기성내역_설계변경산출_9공구대우통신관로_연풍1보(cjn)" xfId="1793"/>
    <cellStyle name="_인원계획표 _발주내역_5월기성내역_설계변경산출_9공구대우통신관로_전기비저항탐사(삼풍교)" xfId="1794"/>
    <cellStyle name="_인원계획표 _발주내역_5월기성내역_설계변경산출_9공구대우통신관로_전기비저항탐사(연풍교)" xfId="1795"/>
    <cellStyle name="_인원계획표 _발주내역_5월기성내역_설계변경산출_삼풍교A2괴산방향" xfId="1796"/>
    <cellStyle name="_인원계획표 _발주내역_5월기성내역_설계변경산출_삼풍교실정보고(수정)" xfId="1797"/>
    <cellStyle name="_인원계획표 _발주내역_5월기성내역_설계변경산출_연풍1보(cjn)" xfId="1798"/>
    <cellStyle name="_인원계획표 _발주내역_5월기성내역_설계변경산출_전기비저항탐사(삼풍교)" xfId="1799"/>
    <cellStyle name="_인원계획표 _발주내역_5월기성내역_설계변경산출_전기비저항탐사(연풍교)" xfId="1800"/>
    <cellStyle name="_인원계획표 _발주내역_5월기성내역_설계변경산출_통신관로(9공구)" xfId="1801"/>
    <cellStyle name="_인원계획표 _발주내역_5월기성내역_설계변경산출_통신관로(9공구)_삼풍교A2괴산방향" xfId="1802"/>
    <cellStyle name="_인원계획표 _발주내역_5월기성내역_설계변경산출_통신관로(9공구)_삼풍교실정보고(수정)" xfId="1803"/>
    <cellStyle name="_인원계획표 _발주내역_5월기성내역_설계변경산출_통신관로(9공구)_연풍1보(cjn)" xfId="1804"/>
    <cellStyle name="_인원계획표 _발주내역_5월기성내역_설계변경산출_통신관로(9공구)_전기비저항탐사(삼풍교)" xfId="1805"/>
    <cellStyle name="_인원계획표 _발주내역_5월기성내역_설계변경산출_통신관로(9공구)_전기비저항탐사(연풍교)" xfId="1806"/>
    <cellStyle name="_인원계획표 _발주내역_5월기성내역_연풍1보(cjn)" xfId="1807"/>
    <cellStyle name="_인원계획표 _발주내역_5월기성내역_전기비저항탐사(삼풍교)" xfId="1808"/>
    <cellStyle name="_인원계획표 _발주내역_5월기성내역_전기비저항탐사(연풍교)" xfId="1809"/>
    <cellStyle name="_인원계획표 _발주내역_삼풍교A2괴산방향" xfId="1810"/>
    <cellStyle name="_인원계획표 _발주내역_삼풍교실정보고(수정)" xfId="1811"/>
    <cellStyle name="_인원계획표 _발주내역_설계변경산출" xfId="1812"/>
    <cellStyle name="_인원계획표 _발주내역_설계변경산출_9공구대우통신관로" xfId="1813"/>
    <cellStyle name="_인원계획표 _발주내역_설계변경산출_9공구대우통신관로_삼풍교A2괴산방향" xfId="1814"/>
    <cellStyle name="_인원계획표 _발주내역_설계변경산출_9공구대우통신관로_삼풍교실정보고(수정)" xfId="1815"/>
    <cellStyle name="_인원계획표 _발주내역_설계변경산출_9공구대우통신관로_연풍1보(cjn)" xfId="1816"/>
    <cellStyle name="_인원계획표 _발주내역_설계변경산출_9공구대우통신관로_전기비저항탐사(삼풍교)" xfId="1817"/>
    <cellStyle name="_인원계획표 _발주내역_설계변경산출_9공구대우통신관로_전기비저항탐사(연풍교)" xfId="1818"/>
    <cellStyle name="_인원계획표 _발주내역_설계변경산출_삼풍교A2괴산방향" xfId="1819"/>
    <cellStyle name="_인원계획표 _발주내역_설계변경산출_삼풍교실정보고(수정)" xfId="1820"/>
    <cellStyle name="_인원계획표 _발주내역_설계변경산출_연풍1보(cjn)" xfId="1821"/>
    <cellStyle name="_인원계획표 _발주내역_설계변경산출_전기비저항탐사(삼풍교)" xfId="1822"/>
    <cellStyle name="_인원계획표 _발주내역_설계변경산출_전기비저항탐사(연풍교)" xfId="1823"/>
    <cellStyle name="_인원계획표 _발주내역_설계변경산출_통신관로(9공구)" xfId="1824"/>
    <cellStyle name="_인원계획표 _발주내역_설계변경산출_통신관로(9공구)_삼풍교A2괴산방향" xfId="1825"/>
    <cellStyle name="_인원계획표 _발주내역_설계변경산출_통신관로(9공구)_삼풍교실정보고(수정)" xfId="1826"/>
    <cellStyle name="_인원계획표 _발주내역_설계변경산출_통신관로(9공구)_연풍1보(cjn)" xfId="1827"/>
    <cellStyle name="_인원계획표 _발주내역_설계변경산출_통신관로(9공구)_전기비저항탐사(삼풍교)" xfId="1828"/>
    <cellStyle name="_인원계획표 _발주내역_설계변경산출_통신관로(9공구)_전기비저항탐사(연풍교)" xfId="1829"/>
    <cellStyle name="_인원계획표 _발주내역_연풍1보(cjn)" xfId="1830"/>
    <cellStyle name="_인원계획표 _발주내역_전기비저항탐사(삼풍교)" xfId="1831"/>
    <cellStyle name="_인원계획표 _발주내역_전기비저항탐사(연풍교)" xfId="1832"/>
    <cellStyle name="_인원계획표 _삼풍교A2괴산방향" xfId="1833"/>
    <cellStyle name="_인원계획표 _삼풍교실정보고(수정)" xfId="1834"/>
    <cellStyle name="_인원계획표 _설계변경산출" xfId="1835"/>
    <cellStyle name="_인원계획표 _설계변경산출_9공구대우통신관로" xfId="1836"/>
    <cellStyle name="_인원계획표 _설계변경산출_9공구대우통신관로_삼풍교A2괴산방향" xfId="1837"/>
    <cellStyle name="_인원계획표 _설계변경산출_9공구대우통신관로_삼풍교실정보고(수정)" xfId="1838"/>
    <cellStyle name="_인원계획표 _설계변경산출_9공구대우통신관로_연풍1보(cjn)" xfId="1839"/>
    <cellStyle name="_인원계획표 _설계변경산출_9공구대우통신관로_전기비저항탐사(삼풍교)" xfId="1840"/>
    <cellStyle name="_인원계획표 _설계변경산출_9공구대우통신관로_전기비저항탐사(연풍교)" xfId="1841"/>
    <cellStyle name="_인원계획표 _설계변경산출_삼풍교A2괴산방향" xfId="1842"/>
    <cellStyle name="_인원계획표 _설계변경산출_삼풍교실정보고(수정)" xfId="1843"/>
    <cellStyle name="_인원계획표 _설계변경산출_연풍1보(cjn)" xfId="1844"/>
    <cellStyle name="_인원계획표 _설계변경산출_전기비저항탐사(삼풍교)" xfId="1845"/>
    <cellStyle name="_인원계획표 _설계변경산출_전기비저항탐사(연풍교)" xfId="1846"/>
    <cellStyle name="_인원계획표 _설계변경산출_통신관로(9공구)" xfId="1847"/>
    <cellStyle name="_인원계획표 _설계변경산출_통신관로(9공구)_삼풍교A2괴산방향" xfId="1848"/>
    <cellStyle name="_인원계획표 _설계변경산출_통신관로(9공구)_삼풍교실정보고(수정)" xfId="1849"/>
    <cellStyle name="_인원계획표 _설계변경산출_통신관로(9공구)_연풍1보(cjn)" xfId="1850"/>
    <cellStyle name="_인원계획표 _설계변경산출_통신관로(9공구)_전기비저항탐사(삼풍교)" xfId="1851"/>
    <cellStyle name="_인원계획표 _설계변경산출_통신관로(9공구)_전기비저항탐사(연풍교)" xfId="1852"/>
    <cellStyle name="_인원계획표 _연풍1보(cjn)" xfId="1853"/>
    <cellStyle name="_인원계획표 _적격 " xfId="1854"/>
    <cellStyle name="_인원계획표 _전기비저항탐사(삼풍교)" xfId="1855"/>
    <cellStyle name="_인원계획표 _전기비저항탐사(연풍교)" xfId="1856"/>
    <cellStyle name="_입찰표지 " xfId="1857"/>
    <cellStyle name="_입찰표지 _발주내역" xfId="1858"/>
    <cellStyle name="_입찰표지 _발주내역_3월기성내역" xfId="1859"/>
    <cellStyle name="_입찰표지 _발주내역_3월기성내역_삼풍교A2괴산방향" xfId="1860"/>
    <cellStyle name="_입찰표지 _발주내역_3월기성내역_삼풍교실정보고(수정)" xfId="1861"/>
    <cellStyle name="_입찰표지 _발주내역_3월기성내역_설계변경산출" xfId="1862"/>
    <cellStyle name="_입찰표지 _발주내역_3월기성내역_설계변경산출_9공구대우통신관로" xfId="1863"/>
    <cellStyle name="_입찰표지 _발주내역_3월기성내역_설계변경산출_9공구대우통신관로_삼풍교A2괴산방향" xfId="1864"/>
    <cellStyle name="_입찰표지 _발주내역_3월기성내역_설계변경산출_9공구대우통신관로_삼풍교실정보고(수정)" xfId="1865"/>
    <cellStyle name="_입찰표지 _발주내역_3월기성내역_설계변경산출_9공구대우통신관로_연풍1보(cjn)" xfId="1866"/>
    <cellStyle name="_입찰표지 _발주내역_3월기성내역_설계변경산출_9공구대우통신관로_전기비저항탐사(삼풍교)" xfId="1867"/>
    <cellStyle name="_입찰표지 _발주내역_3월기성내역_설계변경산출_9공구대우통신관로_전기비저항탐사(연풍교)" xfId="1868"/>
    <cellStyle name="_입찰표지 _발주내역_3월기성내역_설계변경산출_삼풍교A2괴산방향" xfId="1869"/>
    <cellStyle name="_입찰표지 _발주내역_3월기성내역_설계변경산출_삼풍교실정보고(수정)" xfId="1870"/>
    <cellStyle name="_입찰표지 _발주내역_3월기성내역_설계변경산출_연풍1보(cjn)" xfId="1871"/>
    <cellStyle name="_입찰표지 _발주내역_3월기성내역_설계변경산출_전기비저항탐사(삼풍교)" xfId="1872"/>
    <cellStyle name="_입찰표지 _발주내역_3월기성내역_설계변경산출_전기비저항탐사(연풍교)" xfId="1873"/>
    <cellStyle name="_입찰표지 _발주내역_3월기성내역_설계변경산출_통신관로(9공구)" xfId="1874"/>
    <cellStyle name="_입찰표지 _발주내역_3월기성내역_설계변경산출_통신관로(9공구)_삼풍교A2괴산방향" xfId="1875"/>
    <cellStyle name="_입찰표지 _발주내역_3월기성내역_설계변경산출_통신관로(9공구)_삼풍교실정보고(수정)" xfId="1876"/>
    <cellStyle name="_입찰표지 _발주내역_3월기성내역_설계변경산출_통신관로(9공구)_연풍1보(cjn)" xfId="1877"/>
    <cellStyle name="_입찰표지 _발주내역_3월기성내역_설계변경산출_통신관로(9공구)_전기비저항탐사(삼풍교)" xfId="1878"/>
    <cellStyle name="_입찰표지 _발주내역_3월기성내역_설계변경산출_통신관로(9공구)_전기비저항탐사(연풍교)" xfId="1879"/>
    <cellStyle name="_입찰표지 _발주내역_3월기성내역_연풍1보(cjn)" xfId="1880"/>
    <cellStyle name="_입찰표지 _발주내역_3월기성내역_전기비저항탐사(삼풍교)" xfId="1881"/>
    <cellStyle name="_입찰표지 _발주내역_3월기성내역_전기비저항탐사(연풍교)" xfId="1882"/>
    <cellStyle name="_입찰표지 _발주내역_5월기성내역" xfId="1883"/>
    <cellStyle name="_입찰표지 _발주내역_5월기성내역_삼풍교A2괴산방향" xfId="1884"/>
    <cellStyle name="_입찰표지 _발주내역_5월기성내역_삼풍교실정보고(수정)" xfId="1885"/>
    <cellStyle name="_입찰표지 _발주내역_5월기성내역_설계변경산출" xfId="1886"/>
    <cellStyle name="_입찰표지 _발주내역_5월기성내역_설계변경산출_9공구대우통신관로" xfId="1887"/>
    <cellStyle name="_입찰표지 _발주내역_5월기성내역_설계변경산출_9공구대우통신관로_삼풍교A2괴산방향" xfId="1888"/>
    <cellStyle name="_입찰표지 _발주내역_5월기성내역_설계변경산출_9공구대우통신관로_삼풍교실정보고(수정)" xfId="1889"/>
    <cellStyle name="_입찰표지 _발주내역_5월기성내역_설계변경산출_9공구대우통신관로_연풍1보(cjn)" xfId="1890"/>
    <cellStyle name="_입찰표지 _발주내역_5월기성내역_설계변경산출_9공구대우통신관로_전기비저항탐사(삼풍교)" xfId="1891"/>
    <cellStyle name="_입찰표지 _발주내역_5월기성내역_설계변경산출_9공구대우통신관로_전기비저항탐사(연풍교)" xfId="1892"/>
    <cellStyle name="_입찰표지 _발주내역_5월기성내역_설계변경산출_삼풍교A2괴산방향" xfId="1893"/>
    <cellStyle name="_입찰표지 _발주내역_5월기성내역_설계변경산출_삼풍교실정보고(수정)" xfId="1894"/>
    <cellStyle name="_입찰표지 _발주내역_5월기성내역_설계변경산출_연풍1보(cjn)" xfId="1895"/>
    <cellStyle name="_입찰표지 _발주내역_5월기성내역_설계변경산출_전기비저항탐사(삼풍교)" xfId="1896"/>
    <cellStyle name="_입찰표지 _발주내역_5월기성내역_설계변경산출_전기비저항탐사(연풍교)" xfId="1897"/>
    <cellStyle name="_입찰표지 _발주내역_5월기성내역_설계변경산출_통신관로(9공구)" xfId="1898"/>
    <cellStyle name="_입찰표지 _발주내역_5월기성내역_설계변경산출_통신관로(9공구)_삼풍교A2괴산방향" xfId="1899"/>
    <cellStyle name="_입찰표지 _발주내역_5월기성내역_설계변경산출_통신관로(9공구)_삼풍교실정보고(수정)" xfId="1900"/>
    <cellStyle name="_입찰표지 _발주내역_5월기성내역_설계변경산출_통신관로(9공구)_연풍1보(cjn)" xfId="1901"/>
    <cellStyle name="_입찰표지 _발주내역_5월기성내역_설계변경산출_통신관로(9공구)_전기비저항탐사(삼풍교)" xfId="1902"/>
    <cellStyle name="_입찰표지 _발주내역_5월기성내역_설계변경산출_통신관로(9공구)_전기비저항탐사(연풍교)" xfId="1903"/>
    <cellStyle name="_입찰표지 _발주내역_5월기성내역_연풍1보(cjn)" xfId="1904"/>
    <cellStyle name="_입찰표지 _발주내역_5월기성내역_전기비저항탐사(삼풍교)" xfId="1905"/>
    <cellStyle name="_입찰표지 _발주내역_5월기성내역_전기비저항탐사(연풍교)" xfId="1906"/>
    <cellStyle name="_입찰표지 _발주내역_삼풍교A2괴산방향" xfId="1907"/>
    <cellStyle name="_입찰표지 _발주내역_삼풍교실정보고(수정)" xfId="1908"/>
    <cellStyle name="_입찰표지 _발주내역_설계변경산출" xfId="1909"/>
    <cellStyle name="_입찰표지 _발주내역_설계변경산출_9공구대우통신관로" xfId="1910"/>
    <cellStyle name="_입찰표지 _발주내역_설계변경산출_9공구대우통신관로_삼풍교A2괴산방향" xfId="1911"/>
    <cellStyle name="_입찰표지 _발주내역_설계변경산출_9공구대우통신관로_삼풍교실정보고(수정)" xfId="1912"/>
    <cellStyle name="_입찰표지 _발주내역_설계변경산출_9공구대우통신관로_연풍1보(cjn)" xfId="1913"/>
    <cellStyle name="_입찰표지 _발주내역_설계변경산출_9공구대우통신관로_전기비저항탐사(삼풍교)" xfId="1914"/>
    <cellStyle name="_입찰표지 _발주내역_설계변경산출_9공구대우통신관로_전기비저항탐사(연풍교)" xfId="1915"/>
    <cellStyle name="_입찰표지 _발주내역_설계변경산출_삼풍교A2괴산방향" xfId="1916"/>
    <cellStyle name="_입찰표지 _발주내역_설계변경산출_삼풍교실정보고(수정)" xfId="1917"/>
    <cellStyle name="_입찰표지 _발주내역_설계변경산출_연풍1보(cjn)" xfId="1918"/>
    <cellStyle name="_입찰표지 _발주내역_설계변경산출_전기비저항탐사(삼풍교)" xfId="1919"/>
    <cellStyle name="_입찰표지 _발주내역_설계변경산출_전기비저항탐사(연풍교)" xfId="1920"/>
    <cellStyle name="_입찰표지 _발주내역_설계변경산출_통신관로(9공구)" xfId="1921"/>
    <cellStyle name="_입찰표지 _발주내역_설계변경산출_통신관로(9공구)_삼풍교A2괴산방향" xfId="1922"/>
    <cellStyle name="_입찰표지 _발주내역_설계변경산출_통신관로(9공구)_삼풍교실정보고(수정)" xfId="1923"/>
    <cellStyle name="_입찰표지 _발주내역_설계변경산출_통신관로(9공구)_연풍1보(cjn)" xfId="1924"/>
    <cellStyle name="_입찰표지 _발주내역_설계변경산출_통신관로(9공구)_전기비저항탐사(삼풍교)" xfId="1925"/>
    <cellStyle name="_입찰표지 _발주내역_설계변경산출_통신관로(9공구)_전기비저항탐사(연풍교)" xfId="1926"/>
    <cellStyle name="_입찰표지 _발주내역_연풍1보(cjn)" xfId="1927"/>
    <cellStyle name="_입찰표지 _발주내역_전기비저항탐사(삼풍교)" xfId="1928"/>
    <cellStyle name="_입찰표지 _발주내역_전기비저항탐사(연풍교)" xfId="1929"/>
    <cellStyle name="_입찰표지 _삼풍교A2괴산방향" xfId="1930"/>
    <cellStyle name="_입찰표지 _삼풍교실정보고(수정)" xfId="1931"/>
    <cellStyle name="_입찰표지 _설계변경산출" xfId="1932"/>
    <cellStyle name="_입찰표지 _설계변경산출_9공구대우통신관로" xfId="1933"/>
    <cellStyle name="_입찰표지 _설계변경산출_9공구대우통신관로_삼풍교A2괴산방향" xfId="1934"/>
    <cellStyle name="_입찰표지 _설계변경산출_9공구대우통신관로_삼풍교실정보고(수정)" xfId="1935"/>
    <cellStyle name="_입찰표지 _설계변경산출_9공구대우통신관로_연풍1보(cjn)" xfId="1936"/>
    <cellStyle name="_입찰표지 _설계변경산출_9공구대우통신관로_전기비저항탐사(삼풍교)" xfId="1937"/>
    <cellStyle name="_입찰표지 _설계변경산출_9공구대우통신관로_전기비저항탐사(연풍교)" xfId="1938"/>
    <cellStyle name="_입찰표지 _설계변경산출_삼풍교A2괴산방향" xfId="1939"/>
    <cellStyle name="_입찰표지 _설계변경산출_삼풍교실정보고(수정)" xfId="1940"/>
    <cellStyle name="_입찰표지 _설계변경산출_연풍1보(cjn)" xfId="1941"/>
    <cellStyle name="_입찰표지 _설계변경산출_전기비저항탐사(삼풍교)" xfId="1942"/>
    <cellStyle name="_입찰표지 _설계변경산출_전기비저항탐사(연풍교)" xfId="1943"/>
    <cellStyle name="_입찰표지 _설계변경산출_통신관로(9공구)" xfId="1944"/>
    <cellStyle name="_입찰표지 _설계변경산출_통신관로(9공구)_삼풍교A2괴산방향" xfId="1945"/>
    <cellStyle name="_입찰표지 _설계변경산출_통신관로(9공구)_삼풍교실정보고(수정)" xfId="1946"/>
    <cellStyle name="_입찰표지 _설계변경산출_통신관로(9공구)_연풍1보(cjn)" xfId="1947"/>
    <cellStyle name="_입찰표지 _설계변경산출_통신관로(9공구)_전기비저항탐사(삼풍교)" xfId="1948"/>
    <cellStyle name="_입찰표지 _설계변경산출_통신관로(9공구)_전기비저항탐사(연풍교)" xfId="1949"/>
    <cellStyle name="_입찰표지 _연풍1보(cjn)" xfId="1950"/>
    <cellStyle name="_입찰표지 _전기비저항탐사(삼풍교)" xfId="1951"/>
    <cellStyle name="_입찰표지 _전기비저항탐사(연풍교)" xfId="1952"/>
    <cellStyle name="_자금수지(9월) " xfId="1953"/>
    <cellStyle name="_장성IC투찰" xfId="1954"/>
    <cellStyle name="_장성IC투찰_경찰서-터미널간도로(투찰)②" xfId="1955"/>
    <cellStyle name="_장성IC투찰_경찰서-터미널간도로(투찰)②_공종분리" xfId="1956"/>
    <cellStyle name="_장성IC투찰_경찰서-터미널간도로(투찰)②_공종분리_무안-광주 견적의뢰(1-4공구)공내역" xfId="1957"/>
    <cellStyle name="_장성IC투찰_경찰서-터미널간도로(투찰)②_공종분리_무안-광주 견적제출" xfId="1958"/>
    <cellStyle name="_장성IC투찰_경찰서-터미널간도로(투찰)②_무안-광주 견적의뢰(1-4공구)공내역" xfId="1959"/>
    <cellStyle name="_장성IC투찰_경찰서-터미널간도로(투찰)②_무안-광주 견적제출" xfId="1960"/>
    <cellStyle name="_장성IC투찰_경찰서-터미널간도로(투찰)②_중앙선8공구(실행검토)" xfId="1961"/>
    <cellStyle name="_장성IC투찰_경찰서-터미널간도로(투찰)②_중앙선8공구(실행검토)_무안-광주 견적의뢰(1-4공구)공내역" xfId="1962"/>
    <cellStyle name="_장성IC투찰_경찰서-터미널간도로(투찰)②_중앙선8공구(실행검토)_무안-광주 견적제출" xfId="1963"/>
    <cellStyle name="_장성IC투찰_공종분리" xfId="1964"/>
    <cellStyle name="_장성IC투찰_공종분리_무안-광주 견적의뢰(1-4공구)공내역" xfId="1965"/>
    <cellStyle name="_장성IC투찰_공종분리_무안-광주 견적제출" xfId="1966"/>
    <cellStyle name="_장성IC투찰_무안-광주 견적의뢰(1-4공구)공내역" xfId="1967"/>
    <cellStyle name="_장성IC투찰_무안-광주 견적제출" xfId="1968"/>
    <cellStyle name="_장성IC투찰_봉무지방산업단지도로(투찰)②" xfId="1969"/>
    <cellStyle name="_장성IC투찰_봉무지방산업단지도로(투찰)②_공종분리" xfId="1970"/>
    <cellStyle name="_장성IC투찰_봉무지방산업단지도로(투찰)②_공종분리_무안-광주 견적의뢰(1-4공구)공내역" xfId="1971"/>
    <cellStyle name="_장성IC투찰_봉무지방산업단지도로(투찰)②_공종분리_무안-광주 견적제출" xfId="1972"/>
    <cellStyle name="_장성IC투찰_봉무지방산업단지도로(투찰)②_무안-광주 견적의뢰(1-4공구)공내역" xfId="1973"/>
    <cellStyle name="_장성IC투찰_봉무지방산업단지도로(투찰)②_무안-광주 견적제출" xfId="1974"/>
    <cellStyle name="_장성IC투찰_봉무지방산업단지도로(투찰)②_중앙선8공구(실행검토)" xfId="1975"/>
    <cellStyle name="_장성IC투찰_봉무지방산업단지도로(투찰)②_중앙선8공구(실행검토)_무안-광주 견적의뢰(1-4공구)공내역" xfId="1976"/>
    <cellStyle name="_장성IC투찰_봉무지방산업단지도로(투찰)②_중앙선8공구(실행검토)_무안-광주 견적제출" xfId="1977"/>
    <cellStyle name="_장성IC투찰_봉무지방산업단지도로(투찰)②+0.250%" xfId="1978"/>
    <cellStyle name="_장성IC투찰_봉무지방산업단지도로(투찰)②+0.250%_공종분리" xfId="1979"/>
    <cellStyle name="_장성IC투찰_봉무지방산업단지도로(투찰)②+0.250%_공종분리_무안-광주 견적의뢰(1-4공구)공내역" xfId="1980"/>
    <cellStyle name="_장성IC투찰_봉무지방산업단지도로(투찰)②+0.250%_공종분리_무안-광주 견적제출" xfId="1981"/>
    <cellStyle name="_장성IC투찰_봉무지방산업단지도로(투찰)②+0.250%_무안-광주 견적의뢰(1-4공구)공내역" xfId="1982"/>
    <cellStyle name="_장성IC투찰_봉무지방산업단지도로(투찰)②+0.250%_무안-광주 견적제출" xfId="1983"/>
    <cellStyle name="_장성IC투찰_봉무지방산업단지도로(투찰)②+0.250%_중앙선8공구(실행검토)" xfId="1984"/>
    <cellStyle name="_장성IC투찰_봉무지방산업단지도로(투찰)②+0.250%_중앙선8공구(실행검토)_무안-광주 견적의뢰(1-4공구)공내역" xfId="1985"/>
    <cellStyle name="_장성IC투찰_봉무지방산업단지도로(투찰)②+0.250%_중앙선8공구(실행검토)_무안-광주 견적제출" xfId="1986"/>
    <cellStyle name="_장성IC투찰_중앙선8공구(실행검토)" xfId="1987"/>
    <cellStyle name="_장성IC투찰_중앙선8공구(실행검토)_무안-광주 견적의뢰(1-4공구)공내역" xfId="1988"/>
    <cellStyle name="_장성IC투찰_중앙선8공구(실행검토)_무안-광주 견적제출" xfId="1989"/>
    <cellStyle name="_장성IC투찰_합덕-신례원(2공구)투찰" xfId="1990"/>
    <cellStyle name="_장성IC투찰_합덕-신례원(2공구)투찰_경찰서-터미널간도로(투찰)②" xfId="1991"/>
    <cellStyle name="_장성IC투찰_합덕-신례원(2공구)투찰_경찰서-터미널간도로(투찰)②_공종분리" xfId="1992"/>
    <cellStyle name="_장성IC투찰_합덕-신례원(2공구)투찰_경찰서-터미널간도로(투찰)②_공종분리_무안-광주 견적의뢰(1-4공구)공내역" xfId="1993"/>
    <cellStyle name="_장성IC투찰_합덕-신례원(2공구)투찰_경찰서-터미널간도로(투찰)②_공종분리_무안-광주 견적제출" xfId="1994"/>
    <cellStyle name="_장성IC투찰_합덕-신례원(2공구)투찰_경찰서-터미널간도로(투찰)②_무안-광주 견적의뢰(1-4공구)공내역" xfId="1995"/>
    <cellStyle name="_장성IC투찰_합덕-신례원(2공구)투찰_경찰서-터미널간도로(투찰)②_무안-광주 견적제출" xfId="1996"/>
    <cellStyle name="_장성IC투찰_합덕-신례원(2공구)투찰_경찰서-터미널간도로(투찰)②_중앙선8공구(실행검토)" xfId="1997"/>
    <cellStyle name="_장성IC투찰_합덕-신례원(2공구)투찰_경찰서-터미널간도로(투찰)②_중앙선8공구(실행검토)_무안-광주 견적의뢰(1-4공구)공내역" xfId="1998"/>
    <cellStyle name="_장성IC투찰_합덕-신례원(2공구)투찰_경찰서-터미널간도로(투찰)②_중앙선8공구(실행검토)_무안-광주 견적제출" xfId="1999"/>
    <cellStyle name="_장성IC투찰_합덕-신례원(2공구)투찰_공종분리" xfId="2000"/>
    <cellStyle name="_장성IC투찰_합덕-신례원(2공구)투찰_공종분리_무안-광주 견적의뢰(1-4공구)공내역" xfId="2001"/>
    <cellStyle name="_장성IC투찰_합덕-신례원(2공구)투찰_공종분리_무안-광주 견적제출" xfId="2002"/>
    <cellStyle name="_장성IC투찰_합덕-신례원(2공구)투찰_무안-광주 견적의뢰(1-4공구)공내역" xfId="2003"/>
    <cellStyle name="_장성IC투찰_합덕-신례원(2공구)투찰_무안-광주 견적제출" xfId="2004"/>
    <cellStyle name="_장성IC투찰_합덕-신례원(2공구)투찰_봉무지방산업단지도로(투찰)②" xfId="2005"/>
    <cellStyle name="_장성IC투찰_합덕-신례원(2공구)투찰_봉무지방산업단지도로(투찰)②_공종분리" xfId="2006"/>
    <cellStyle name="_장성IC투찰_합덕-신례원(2공구)투찰_봉무지방산업단지도로(투찰)②_공종분리_무안-광주 견적의뢰(1-4공구)공내역" xfId="2007"/>
    <cellStyle name="_장성IC투찰_합덕-신례원(2공구)투찰_봉무지방산업단지도로(투찰)②_공종분리_무안-광주 견적제출" xfId="2008"/>
    <cellStyle name="_장성IC투찰_합덕-신례원(2공구)투찰_봉무지방산업단지도로(투찰)②_무안-광주 견적의뢰(1-4공구)공내역" xfId="2009"/>
    <cellStyle name="_장성IC투찰_합덕-신례원(2공구)투찰_봉무지방산업단지도로(투찰)②_무안-광주 견적제출" xfId="2010"/>
    <cellStyle name="_장성IC투찰_합덕-신례원(2공구)투찰_봉무지방산업단지도로(투찰)②_중앙선8공구(실행검토)" xfId="2011"/>
    <cellStyle name="_장성IC투찰_합덕-신례원(2공구)투찰_봉무지방산업단지도로(투찰)②_중앙선8공구(실행검토)_무안-광주 견적의뢰(1-4공구)공내역" xfId="2012"/>
    <cellStyle name="_장성IC투찰_합덕-신례원(2공구)투찰_봉무지방산업단지도로(투찰)②_중앙선8공구(실행검토)_무안-광주 견적제출" xfId="2013"/>
    <cellStyle name="_장성IC투찰_합덕-신례원(2공구)투찰_봉무지방산업단지도로(투찰)②+0.250%" xfId="2014"/>
    <cellStyle name="_장성IC투찰_합덕-신례원(2공구)투찰_봉무지방산업단지도로(투찰)②+0.250%_공종분리" xfId="2015"/>
    <cellStyle name="_장성IC투찰_합덕-신례원(2공구)투찰_봉무지방산업단지도로(투찰)②+0.250%_공종분리_무안-광주 견적의뢰(1-4공구)공내역" xfId="2016"/>
    <cellStyle name="_장성IC투찰_합덕-신례원(2공구)투찰_봉무지방산업단지도로(투찰)②+0.250%_공종분리_무안-광주 견적제출" xfId="2017"/>
    <cellStyle name="_장성IC투찰_합덕-신례원(2공구)투찰_봉무지방산업단지도로(투찰)②+0.250%_무안-광주 견적의뢰(1-4공구)공내역" xfId="2018"/>
    <cellStyle name="_장성IC투찰_합덕-신례원(2공구)투찰_봉무지방산업단지도로(투찰)②+0.250%_무안-광주 견적제출" xfId="2019"/>
    <cellStyle name="_장성IC투찰_합덕-신례원(2공구)투찰_봉무지방산업단지도로(투찰)②+0.250%_중앙선8공구(실행검토)" xfId="2020"/>
    <cellStyle name="_장성IC투찰_합덕-신례원(2공구)투찰_봉무지방산업단지도로(투찰)②+0.250%_중앙선8공구(실행검토)_무안-광주 견적의뢰(1-4공구)공내역" xfId="2021"/>
    <cellStyle name="_장성IC투찰_합덕-신례원(2공구)투찰_봉무지방산업단지도로(투찰)②+0.250%_중앙선8공구(실행검토)_무안-광주 견적제출" xfId="2022"/>
    <cellStyle name="_장성IC투찰_합덕-신례원(2공구)투찰_중앙선8공구(실행검토)" xfId="2023"/>
    <cellStyle name="_장성IC투찰_합덕-신례원(2공구)투찰_중앙선8공구(실행검토)_무안-광주 견적의뢰(1-4공구)공내역" xfId="2024"/>
    <cellStyle name="_장성IC투찰_합덕-신례원(2공구)투찰_중앙선8공구(실행검토)_무안-광주 견적제출" xfId="2025"/>
    <cellStyle name="_장성IC투찰_합덕-신례원(2공구)투찰_합덕-신례원(2공구)투찰" xfId="2026"/>
    <cellStyle name="_장성IC투찰_합덕-신례원(2공구)투찰_합덕-신례원(2공구)투찰_경찰서-터미널간도로(투찰)②" xfId="2027"/>
    <cellStyle name="_장성IC투찰_합덕-신례원(2공구)투찰_합덕-신례원(2공구)투찰_경찰서-터미널간도로(투찰)②_공종분리" xfId="2028"/>
    <cellStyle name="_장성IC투찰_합덕-신례원(2공구)투찰_합덕-신례원(2공구)투찰_경찰서-터미널간도로(투찰)②_공종분리_무안-광주 견적의뢰(1-4공구)공내역" xfId="2029"/>
    <cellStyle name="_장성IC투찰_합덕-신례원(2공구)투찰_합덕-신례원(2공구)투찰_경찰서-터미널간도로(투찰)②_공종분리_무안-광주 견적제출" xfId="2030"/>
    <cellStyle name="_장성IC투찰_합덕-신례원(2공구)투찰_합덕-신례원(2공구)투찰_경찰서-터미널간도로(투찰)②_무안-광주 견적의뢰(1-4공구)공내역" xfId="2031"/>
    <cellStyle name="_장성IC투찰_합덕-신례원(2공구)투찰_합덕-신례원(2공구)투찰_경찰서-터미널간도로(투찰)②_무안-광주 견적제출" xfId="2032"/>
    <cellStyle name="_장성IC투찰_합덕-신례원(2공구)투찰_합덕-신례원(2공구)투찰_경찰서-터미널간도로(투찰)②_중앙선8공구(실행검토)" xfId="2033"/>
    <cellStyle name="_장성IC투찰_합덕-신례원(2공구)투찰_합덕-신례원(2공구)투찰_경찰서-터미널간도로(투찰)②_중앙선8공구(실행검토)_무안-광주 견적의뢰(1-4공구)공내역" xfId="2034"/>
    <cellStyle name="_장성IC투찰_합덕-신례원(2공구)투찰_합덕-신례원(2공구)투찰_경찰서-터미널간도로(투찰)②_중앙선8공구(실행검토)_무안-광주 견적제출" xfId="2035"/>
    <cellStyle name="_장성IC투찰_합덕-신례원(2공구)투찰_합덕-신례원(2공구)투찰_공종분리" xfId="2036"/>
    <cellStyle name="_장성IC투찰_합덕-신례원(2공구)투찰_합덕-신례원(2공구)투찰_공종분리_무안-광주 견적의뢰(1-4공구)공내역" xfId="2037"/>
    <cellStyle name="_장성IC투찰_합덕-신례원(2공구)투찰_합덕-신례원(2공구)투찰_공종분리_무안-광주 견적제출" xfId="2038"/>
    <cellStyle name="_장성IC투찰_합덕-신례원(2공구)투찰_합덕-신례원(2공구)투찰_무안-광주 견적의뢰(1-4공구)공내역" xfId="2039"/>
    <cellStyle name="_장성IC투찰_합덕-신례원(2공구)투찰_합덕-신례원(2공구)투찰_무안-광주 견적제출" xfId="2040"/>
    <cellStyle name="_장성IC투찰_합덕-신례원(2공구)투찰_합덕-신례원(2공구)투찰_봉무지방산업단지도로(투찰)②" xfId="2041"/>
    <cellStyle name="_장성IC투찰_합덕-신례원(2공구)투찰_합덕-신례원(2공구)투찰_봉무지방산업단지도로(투찰)②_공종분리" xfId="2042"/>
    <cellStyle name="_장성IC투찰_합덕-신례원(2공구)투찰_합덕-신례원(2공구)투찰_봉무지방산업단지도로(투찰)②_공종분리_무안-광주 견적의뢰(1-4공구)공내역" xfId="2043"/>
    <cellStyle name="_장성IC투찰_합덕-신례원(2공구)투찰_합덕-신례원(2공구)투찰_봉무지방산업단지도로(투찰)②_공종분리_무안-광주 견적제출" xfId="2044"/>
    <cellStyle name="_장성IC투찰_합덕-신례원(2공구)투찰_합덕-신례원(2공구)투찰_봉무지방산업단지도로(투찰)②_무안-광주 견적의뢰(1-4공구)공내역" xfId="2045"/>
    <cellStyle name="_장성IC투찰_합덕-신례원(2공구)투찰_합덕-신례원(2공구)투찰_봉무지방산업단지도로(투찰)②_무안-광주 견적제출" xfId="2046"/>
    <cellStyle name="_장성IC투찰_합덕-신례원(2공구)투찰_합덕-신례원(2공구)투찰_봉무지방산업단지도로(투찰)②_중앙선8공구(실행검토)" xfId="2047"/>
    <cellStyle name="_장성IC투찰_합덕-신례원(2공구)투찰_합덕-신례원(2공구)투찰_봉무지방산업단지도로(투찰)②_중앙선8공구(실행검토)_무안-광주 견적의뢰(1-4공구)공내역" xfId="2048"/>
    <cellStyle name="_장성IC투찰_합덕-신례원(2공구)투찰_합덕-신례원(2공구)투찰_봉무지방산업단지도로(투찰)②_중앙선8공구(실행검토)_무안-광주 견적제출" xfId="2049"/>
    <cellStyle name="_장성IC투찰_합덕-신례원(2공구)투찰_합덕-신례원(2공구)투찰_봉무지방산업단지도로(투찰)②+0.250%" xfId="2050"/>
    <cellStyle name="_장성IC투찰_합덕-신례원(2공구)투찰_합덕-신례원(2공구)투찰_봉무지방산업단지도로(투찰)②+0.250%_공종분리" xfId="2051"/>
    <cellStyle name="_장성IC투찰_합덕-신례원(2공구)투찰_합덕-신례원(2공구)투찰_봉무지방산업단지도로(투찰)②+0.250%_공종분리_무안-광주 견적의뢰(1-4공구)공내역" xfId="2052"/>
    <cellStyle name="_장성IC투찰_합덕-신례원(2공구)투찰_합덕-신례원(2공구)투찰_봉무지방산업단지도로(투찰)②+0.250%_공종분리_무안-광주 견적제출" xfId="2053"/>
    <cellStyle name="_장성IC투찰_합덕-신례원(2공구)투찰_합덕-신례원(2공구)투찰_봉무지방산업단지도로(투찰)②+0.250%_무안-광주 견적의뢰(1-4공구)공내역" xfId="2054"/>
    <cellStyle name="_장성IC투찰_합덕-신례원(2공구)투찰_합덕-신례원(2공구)투찰_봉무지방산업단지도로(투찰)②+0.250%_무안-광주 견적제출" xfId="2055"/>
    <cellStyle name="_장성IC투찰_합덕-신례원(2공구)투찰_합덕-신례원(2공구)투찰_봉무지방산업단지도로(투찰)②+0.250%_중앙선8공구(실행검토)" xfId="2056"/>
    <cellStyle name="_장성IC투찰_합덕-신례원(2공구)투찰_합덕-신례원(2공구)투찰_봉무지방산업단지도로(투찰)②+0.250%_중앙선8공구(실행검토)_무안-광주 견적의뢰(1-4공구)공내역" xfId="2057"/>
    <cellStyle name="_장성IC투찰_합덕-신례원(2공구)투찰_합덕-신례원(2공구)투찰_봉무지방산업단지도로(투찰)②+0.250%_중앙선8공구(실행검토)_무안-광주 견적제출" xfId="2058"/>
    <cellStyle name="_장성IC투찰_합덕-신례원(2공구)투찰_합덕-신례원(2공구)투찰_중앙선8공구(실행검토)" xfId="2059"/>
    <cellStyle name="_장성IC투찰_합덕-신례원(2공구)투찰_합덕-신례원(2공구)투찰_중앙선8공구(실행검토)_무안-광주 견적의뢰(1-4공구)공내역" xfId="2060"/>
    <cellStyle name="_장성IC투찰_합덕-신례원(2공구)투찰_합덕-신례원(2공구)투찰_중앙선8공구(실행검토)_무안-광주 견적제출" xfId="2061"/>
    <cellStyle name="_적격 " xfId="2062"/>
    <cellStyle name="_적격 _집행갑지 " xfId="2063"/>
    <cellStyle name="_적격(화산) " xfId="2064"/>
    <cellStyle name="_적격(화산) _발주내역" xfId="2065"/>
    <cellStyle name="_적격(화산) _발주내역_3월기성내역" xfId="2066"/>
    <cellStyle name="_적격(화산) _발주내역_3월기성내역_삼풍교A2괴산방향" xfId="2067"/>
    <cellStyle name="_적격(화산) _발주내역_3월기성내역_삼풍교실정보고(수정)" xfId="2068"/>
    <cellStyle name="_적격(화산) _발주내역_3월기성내역_설계변경산출" xfId="2069"/>
    <cellStyle name="_적격(화산) _발주내역_3월기성내역_설계변경산출_9공구대우통신관로" xfId="2070"/>
    <cellStyle name="_적격(화산) _발주내역_3월기성내역_설계변경산출_9공구대우통신관로_삼풍교A2괴산방향" xfId="2071"/>
    <cellStyle name="_적격(화산) _발주내역_3월기성내역_설계변경산출_9공구대우통신관로_삼풍교실정보고(수정)" xfId="2072"/>
    <cellStyle name="_적격(화산) _발주내역_3월기성내역_설계변경산출_9공구대우통신관로_연풍1보(cjn)" xfId="2073"/>
    <cellStyle name="_적격(화산) _발주내역_3월기성내역_설계변경산출_9공구대우통신관로_전기비저항탐사(삼풍교)" xfId="2074"/>
    <cellStyle name="_적격(화산) _발주내역_3월기성내역_설계변경산출_9공구대우통신관로_전기비저항탐사(연풍교)" xfId="2075"/>
    <cellStyle name="_적격(화산) _발주내역_3월기성내역_설계변경산출_삼풍교A2괴산방향" xfId="2076"/>
    <cellStyle name="_적격(화산) _발주내역_3월기성내역_설계변경산출_삼풍교실정보고(수정)" xfId="2077"/>
    <cellStyle name="_적격(화산) _발주내역_3월기성내역_설계변경산출_연풍1보(cjn)" xfId="2078"/>
    <cellStyle name="_적격(화산) _발주내역_3월기성내역_설계변경산출_전기비저항탐사(삼풍교)" xfId="2079"/>
    <cellStyle name="_적격(화산) _발주내역_3월기성내역_설계변경산출_전기비저항탐사(연풍교)" xfId="2080"/>
    <cellStyle name="_적격(화산) _발주내역_3월기성내역_설계변경산출_통신관로(9공구)" xfId="2081"/>
    <cellStyle name="_적격(화산) _발주내역_3월기성내역_설계변경산출_통신관로(9공구)_삼풍교A2괴산방향" xfId="2082"/>
    <cellStyle name="_적격(화산) _발주내역_3월기성내역_설계변경산출_통신관로(9공구)_삼풍교실정보고(수정)" xfId="2083"/>
    <cellStyle name="_적격(화산) _발주내역_3월기성내역_설계변경산출_통신관로(9공구)_연풍1보(cjn)" xfId="2084"/>
    <cellStyle name="_적격(화산) _발주내역_3월기성내역_설계변경산출_통신관로(9공구)_전기비저항탐사(삼풍교)" xfId="2085"/>
    <cellStyle name="_적격(화산) _발주내역_3월기성내역_설계변경산출_통신관로(9공구)_전기비저항탐사(연풍교)" xfId="2086"/>
    <cellStyle name="_적격(화산) _발주내역_3월기성내역_연풍1보(cjn)" xfId="2087"/>
    <cellStyle name="_적격(화산) _발주내역_3월기성내역_전기비저항탐사(삼풍교)" xfId="2088"/>
    <cellStyle name="_적격(화산) _발주내역_3월기성내역_전기비저항탐사(연풍교)" xfId="2089"/>
    <cellStyle name="_적격(화산) _발주내역_5월기성내역" xfId="2090"/>
    <cellStyle name="_적격(화산) _발주내역_5월기성내역_삼풍교A2괴산방향" xfId="2091"/>
    <cellStyle name="_적격(화산) _발주내역_5월기성내역_삼풍교실정보고(수정)" xfId="2092"/>
    <cellStyle name="_적격(화산) _발주내역_5월기성내역_설계변경산출" xfId="2093"/>
    <cellStyle name="_적격(화산) _발주내역_5월기성내역_설계변경산출_9공구대우통신관로" xfId="2094"/>
    <cellStyle name="_적격(화산) _발주내역_5월기성내역_설계변경산출_9공구대우통신관로_삼풍교A2괴산방향" xfId="2095"/>
    <cellStyle name="_적격(화산) _발주내역_5월기성내역_설계변경산출_9공구대우통신관로_삼풍교실정보고(수정)" xfId="2096"/>
    <cellStyle name="_적격(화산) _발주내역_5월기성내역_설계변경산출_9공구대우통신관로_연풍1보(cjn)" xfId="2097"/>
    <cellStyle name="_적격(화산) _발주내역_5월기성내역_설계변경산출_9공구대우통신관로_전기비저항탐사(삼풍교)" xfId="2098"/>
    <cellStyle name="_적격(화산) _발주내역_5월기성내역_설계변경산출_9공구대우통신관로_전기비저항탐사(연풍교)" xfId="2099"/>
    <cellStyle name="_적격(화산) _발주내역_5월기성내역_설계변경산출_삼풍교A2괴산방향" xfId="2100"/>
    <cellStyle name="_적격(화산) _발주내역_5월기성내역_설계변경산출_삼풍교실정보고(수정)" xfId="2101"/>
    <cellStyle name="_적격(화산) _발주내역_5월기성내역_설계변경산출_연풍1보(cjn)" xfId="2102"/>
    <cellStyle name="_적격(화산) _발주내역_5월기성내역_설계변경산출_전기비저항탐사(삼풍교)" xfId="2103"/>
    <cellStyle name="_적격(화산) _발주내역_5월기성내역_설계변경산출_전기비저항탐사(연풍교)" xfId="2104"/>
    <cellStyle name="_적격(화산) _발주내역_5월기성내역_설계변경산출_통신관로(9공구)" xfId="2105"/>
    <cellStyle name="_적격(화산) _발주내역_5월기성내역_설계변경산출_통신관로(9공구)_삼풍교A2괴산방향" xfId="2106"/>
    <cellStyle name="_적격(화산) _발주내역_5월기성내역_설계변경산출_통신관로(9공구)_삼풍교실정보고(수정)" xfId="2107"/>
    <cellStyle name="_적격(화산) _발주내역_5월기성내역_설계변경산출_통신관로(9공구)_연풍1보(cjn)" xfId="2108"/>
    <cellStyle name="_적격(화산) _발주내역_5월기성내역_설계변경산출_통신관로(9공구)_전기비저항탐사(삼풍교)" xfId="2109"/>
    <cellStyle name="_적격(화산) _발주내역_5월기성내역_설계변경산출_통신관로(9공구)_전기비저항탐사(연풍교)" xfId="2110"/>
    <cellStyle name="_적격(화산) _발주내역_5월기성내역_연풍1보(cjn)" xfId="2111"/>
    <cellStyle name="_적격(화산) _발주내역_5월기성내역_전기비저항탐사(삼풍교)" xfId="2112"/>
    <cellStyle name="_적격(화산) _발주내역_5월기성내역_전기비저항탐사(연풍교)" xfId="2113"/>
    <cellStyle name="_적격(화산) _발주내역_삼풍교A2괴산방향" xfId="2114"/>
    <cellStyle name="_적격(화산) _발주내역_삼풍교실정보고(수정)" xfId="2115"/>
    <cellStyle name="_적격(화산) _발주내역_설계변경산출" xfId="2116"/>
    <cellStyle name="_적격(화산) _발주내역_설계변경산출_9공구대우통신관로" xfId="2117"/>
    <cellStyle name="_적격(화산) _발주내역_설계변경산출_9공구대우통신관로_삼풍교A2괴산방향" xfId="2118"/>
    <cellStyle name="_적격(화산) _발주내역_설계변경산출_9공구대우통신관로_삼풍교실정보고(수정)" xfId="2119"/>
    <cellStyle name="_적격(화산) _발주내역_설계변경산출_9공구대우통신관로_연풍1보(cjn)" xfId="2120"/>
    <cellStyle name="_적격(화산) _발주내역_설계변경산출_9공구대우통신관로_전기비저항탐사(삼풍교)" xfId="2121"/>
    <cellStyle name="_적격(화산) _발주내역_설계변경산출_9공구대우통신관로_전기비저항탐사(연풍교)" xfId="2122"/>
    <cellStyle name="_적격(화산) _발주내역_설계변경산출_삼풍교A2괴산방향" xfId="2123"/>
    <cellStyle name="_적격(화산) _발주내역_설계변경산출_삼풍교실정보고(수정)" xfId="2124"/>
    <cellStyle name="_적격(화산) _발주내역_설계변경산출_연풍1보(cjn)" xfId="2125"/>
    <cellStyle name="_적격(화산) _발주내역_설계변경산출_전기비저항탐사(삼풍교)" xfId="2126"/>
    <cellStyle name="_적격(화산) _발주내역_설계변경산출_전기비저항탐사(연풍교)" xfId="2127"/>
    <cellStyle name="_적격(화산) _발주내역_설계변경산출_통신관로(9공구)" xfId="2128"/>
    <cellStyle name="_적격(화산) _발주내역_설계변경산출_통신관로(9공구)_삼풍교A2괴산방향" xfId="2129"/>
    <cellStyle name="_적격(화산) _발주내역_설계변경산출_통신관로(9공구)_삼풍교실정보고(수정)" xfId="2130"/>
    <cellStyle name="_적격(화산) _발주내역_설계변경산출_통신관로(9공구)_연풍1보(cjn)" xfId="2131"/>
    <cellStyle name="_적격(화산) _발주내역_설계변경산출_통신관로(9공구)_전기비저항탐사(삼풍교)" xfId="2132"/>
    <cellStyle name="_적격(화산) _발주내역_설계변경산출_통신관로(9공구)_전기비저항탐사(연풍교)" xfId="2133"/>
    <cellStyle name="_적격(화산) _발주내역_연풍1보(cjn)" xfId="2134"/>
    <cellStyle name="_적격(화산) _발주내역_전기비저항탐사(삼풍교)" xfId="2135"/>
    <cellStyle name="_적격(화산) _발주내역_전기비저항탐사(연풍교)" xfId="2136"/>
    <cellStyle name="_적격(화산) _삼풍교A2괴산방향" xfId="2137"/>
    <cellStyle name="_적격(화산) _삼풍교실정보고(수정)" xfId="2138"/>
    <cellStyle name="_적격(화산) _설계변경산출" xfId="2139"/>
    <cellStyle name="_적격(화산) _설계변경산출_9공구대우통신관로" xfId="2140"/>
    <cellStyle name="_적격(화산) _설계변경산출_9공구대우통신관로_삼풍교A2괴산방향" xfId="2141"/>
    <cellStyle name="_적격(화산) _설계변경산출_9공구대우통신관로_삼풍교실정보고(수정)" xfId="2142"/>
    <cellStyle name="_적격(화산) _설계변경산출_9공구대우통신관로_연풍1보(cjn)" xfId="2143"/>
    <cellStyle name="_적격(화산) _설계변경산출_9공구대우통신관로_전기비저항탐사(삼풍교)" xfId="2144"/>
    <cellStyle name="_적격(화산) _설계변경산출_9공구대우통신관로_전기비저항탐사(연풍교)" xfId="2145"/>
    <cellStyle name="_적격(화산) _설계변경산출_삼풍교A2괴산방향" xfId="2146"/>
    <cellStyle name="_적격(화산) _설계변경산출_삼풍교실정보고(수정)" xfId="2147"/>
    <cellStyle name="_적격(화산) _설계변경산출_연풍1보(cjn)" xfId="2148"/>
    <cellStyle name="_적격(화산) _설계변경산출_전기비저항탐사(삼풍교)" xfId="2149"/>
    <cellStyle name="_적격(화산) _설계변경산출_전기비저항탐사(연풍교)" xfId="2150"/>
    <cellStyle name="_적격(화산) _설계변경산출_통신관로(9공구)" xfId="2151"/>
    <cellStyle name="_적격(화산) _설계변경산출_통신관로(9공구)_삼풍교A2괴산방향" xfId="2152"/>
    <cellStyle name="_적격(화산) _설계변경산출_통신관로(9공구)_삼풍교실정보고(수정)" xfId="2153"/>
    <cellStyle name="_적격(화산) _설계변경산출_통신관로(9공구)_연풍1보(cjn)" xfId="2154"/>
    <cellStyle name="_적격(화산) _설계변경산출_통신관로(9공구)_전기비저항탐사(삼풍교)" xfId="2155"/>
    <cellStyle name="_적격(화산) _설계변경산출_통신관로(9공구)_전기비저항탐사(연풍교)" xfId="2156"/>
    <cellStyle name="_적격(화산) _연풍1보(cjn)" xfId="2157"/>
    <cellStyle name="_적격(화산) _전기비저항탐사(삼풍교)" xfId="2158"/>
    <cellStyle name="_적격(화산) _전기비저항탐사(연풍교)" xfId="2159"/>
    <cellStyle name="_전체7차변경내역서" xfId="2160"/>
    <cellStyle name="_집행갑지 " xfId="2161"/>
    <cellStyle name="_착공계" xfId="2162"/>
    <cellStyle name="_창원상수도(투찰)-0.815%" xfId="2163"/>
    <cellStyle name="_최종수로암거" xfId="2164"/>
    <cellStyle name="_최종수로암거_최종수로암거" xfId="2165"/>
    <cellStyle name="¤@?e_TEST-1 " xfId="2166"/>
    <cellStyle name="△ [0]" xfId="2167"/>
    <cellStyle name="0.0" xfId="2168"/>
    <cellStyle name="0.00" xfId="2169"/>
    <cellStyle name="¹e" xfId="2170"/>
    <cellStyle name="2)" xfId="2171"/>
    <cellStyle name="20% - 강조색1 2" xfId="2172"/>
    <cellStyle name="20% - 강조색2 2" xfId="2173"/>
    <cellStyle name="20% - 강조색3 2" xfId="2174"/>
    <cellStyle name="20% - 강조색4 2" xfId="2175"/>
    <cellStyle name="20% - 강조색5 2" xfId="2176"/>
    <cellStyle name="20% - 강조색6 2" xfId="2177"/>
    <cellStyle name="40% - 강조색1 2" xfId="2178"/>
    <cellStyle name="40% - 강조색2 2" xfId="2179"/>
    <cellStyle name="40% - 강조색3 2" xfId="2180"/>
    <cellStyle name="40% - 강조색4 2" xfId="2181"/>
    <cellStyle name="40% - 강조색5 2" xfId="2182"/>
    <cellStyle name="40% - 강조색6 2" xfId="2183"/>
    <cellStyle name="60% - 강조색1 2" xfId="2184"/>
    <cellStyle name="60% - 강조색2 2" xfId="2185"/>
    <cellStyle name="60% - 강조색3 2" xfId="2186"/>
    <cellStyle name="60% - 강조색4 2" xfId="2187"/>
    <cellStyle name="60% - 강조색5 2" xfId="2188"/>
    <cellStyle name="60% - 강조색6 2" xfId="2189"/>
    <cellStyle name="A" xfId="2190"/>
    <cellStyle name="A_설계내역서 (3차최최최종)※" xfId="2191"/>
    <cellStyle name="A_설계내역서(11억6천)" xfId="2192"/>
    <cellStyle name="A¨­￠￢￠O [0]_ⓒø¡i¨￢I¡ÆeEⓒo￠￥e Aⓒ￢A￠´A¡AAI " xfId="2193"/>
    <cellStyle name="A¨­￠￢￠O_ⓒø¡i¨￢I¡ÆeEⓒo￠￥e Aⓒ￢A￠´A¡AAI " xfId="2194"/>
    <cellStyle name="Aⓒ­" xfId="2195"/>
    <cellStyle name="Ae" xfId="2196"/>
    <cellStyle name="Aee­ " xfId="2197"/>
    <cellStyle name="AeE­ [0]_ 2ÆAAþº° " xfId="2198"/>
    <cellStyle name="ÅëÈ­ [0]_»óºÎ¼ö·®Áý°è " xfId="2199"/>
    <cellStyle name="AeE­ [0]_¼oAI¼º " xfId="2200"/>
    <cellStyle name="ÅëÈ­ [0]_INQUIRY ¿µ¾÷ÃßÁø " xfId="2201"/>
    <cellStyle name="AeE­ [0]_INQUIRY ¿μ¾÷AßAø " xfId="2202"/>
    <cellStyle name="ÅëÈ­ [0]_º»¼± ±æ¾î±úºÎ ¼ö·® Áý°èÇ¥ " xfId="2203"/>
    <cellStyle name="AeE­ [0]_º≫¼± ±æ¾i±uºI ¼o·R Ay°eC￥ " xfId="2204"/>
    <cellStyle name="Aee­ _부평배수지(투찰)" xfId="2205"/>
    <cellStyle name="AeE­_ 2ÆAAþº° " xfId="2206"/>
    <cellStyle name="ÅëÈ­_»óºÎ¼ö·®Áý°è " xfId="2207"/>
    <cellStyle name="AeE­_¼oAI¼º " xfId="2208"/>
    <cellStyle name="ÅëÈ­_INQUIRY ¿µ¾÷ÃßÁø " xfId="2209"/>
    <cellStyle name="AeE­_INQUIRY ¿μ¾÷AßAø " xfId="2210"/>
    <cellStyle name="ÅëÈ­_º»¼± ±æ¾î±úºÎ ¼ö·® Áý°èÇ¥ " xfId="2211"/>
    <cellStyle name="AeE­_º≫¼± ±æ¾i±uºI ¼o·R Ay°eC￥ " xfId="2212"/>
    <cellStyle name="Aee¡" xfId="2213"/>
    <cellStyle name="AeE¡ⓒ [0]_ⓒø¡i¨￢I¡ÆeEⓒo￠￥e Aⓒ￢A￠´A¡AAI " xfId="2214"/>
    <cellStyle name="AeE¡ⓒ_ⓒø¡i¨￢I¡ÆeEⓒo￠￥e Aⓒ￢A￠´A¡AAI " xfId="2215"/>
    <cellStyle name="Aþ¸" xfId="2216"/>
    <cellStyle name="AÞ¸¶ [0]_ 2ÆAAþº° " xfId="2217"/>
    <cellStyle name="ÄÞ¸¶ [0]_»óºÎ¼ö·®Áý°è " xfId="2218"/>
    <cellStyle name="AÞ¸¶ [0]_¼oAI¼º " xfId="2219"/>
    <cellStyle name="ÄÞ¸¶ [0]_INQUIRY ¿µ¾÷ÃßÁø " xfId="2220"/>
    <cellStyle name="AÞ¸¶ [0]_INQUIRY ¿μ¾÷AßAø " xfId="2221"/>
    <cellStyle name="ÄÞ¸¶ [0]_º»¼± ±æ¾î±úºÎ ¼ö·® Áý°èÇ¥ " xfId="2222"/>
    <cellStyle name="AÞ¸¶ [0]_º≫¼± ±æ¾i±uºI ¼o·R Ay°eC￥ " xfId="2223"/>
    <cellStyle name="AÞ¸¶_ 2ÆAAþº° " xfId="2224"/>
    <cellStyle name="ÄÞ¸¶_»óºÎ¼ö·®Áý°è " xfId="2225"/>
    <cellStyle name="AÞ¸¶_¼oAI¼º " xfId="2226"/>
    <cellStyle name="ÄÞ¸¶_INQUIRY ¿µ¾÷ÃßÁø " xfId="2227"/>
    <cellStyle name="AÞ¸¶_INQUIRY ¿μ¾÷AßAø " xfId="2228"/>
    <cellStyle name="ÄÞ¸¶_º»¼± ±æ¾î±úºÎ ¼ö·® Áý°èÇ¥ " xfId="2229"/>
    <cellStyle name="AÞ¸¶_º≫¼± ±æ¾i±uºI ¼o·R Ay°eC￥ " xfId="2230"/>
    <cellStyle name="_x0001_b" xfId="2231"/>
    <cellStyle name="C" xfId="2232"/>
    <cellStyle name="C_설계내역서 (3차최최최종)※" xfId="2233"/>
    <cellStyle name="C_설계내역서(11억6천)" xfId="2234"/>
    <cellStyle name="C¡IA¨ª_¡ic¨u¡A¨￢I¨￢¡Æ AN¡Æe " xfId="2235"/>
    <cellStyle name="C￥AØ_  FAB AIA¤  " xfId="2236"/>
    <cellStyle name="Ç¥ÁØ_¿µ¾÷ÇöÈ² " xfId="2237"/>
    <cellStyle name="C￥AØ_¿uº°A¸≫c½CAu_³≫ºI°eE¹´e AßA¤A÷AI " xfId="2238"/>
    <cellStyle name="Ç¥ÁØ_»ç¾÷ºÎº° ÃÑ°è " xfId="2239"/>
    <cellStyle name="C￥AØ_≫c¾÷ºIº° AN°e " xfId="2240"/>
    <cellStyle name="Ç¥ÁØ_0N-HANDLING " xfId="2241"/>
    <cellStyle name="C￥AØ_¼±AoAc°i_1_³≫ºI°eE¹´e AßA¤A÷AI " xfId="2242"/>
    <cellStyle name="Ç¥ÁØ_5-1±¤°í " xfId="2243"/>
    <cellStyle name="C￥AØ_A¸≫cºÐ_³≫ºI°eE¹´e AßA¤A÷AI " xfId="2244"/>
    <cellStyle name="Ç¥ÁØ_Áý°èÇ¥(2¿ù) " xfId="2245"/>
    <cellStyle name="C￥AØ_CoAo¹yAI °A¾×¿ⓒ½A " xfId="2246"/>
    <cellStyle name="Ç¥ÁØ_Sheet1_¿µ¾÷ÇöÈ² " xfId="2247"/>
    <cellStyle name="Calc Currency (0)" xfId="2248"/>
    <cellStyle name="category" xfId="2249"/>
    <cellStyle name="ⓒo" xfId="2250"/>
    <cellStyle name="CODE" xfId="2251"/>
    <cellStyle name="Comma" xfId="2252"/>
    <cellStyle name="Comma [0]" xfId="2253"/>
    <cellStyle name="Comma 10" xfId="2506"/>
    <cellStyle name="Comma 11" xfId="2515"/>
    <cellStyle name="Comma 12" xfId="2524"/>
    <cellStyle name="Comma 13" xfId="2487"/>
    <cellStyle name="Comma 14" xfId="2509"/>
    <cellStyle name="Comma 15" xfId="2512"/>
    <cellStyle name="Comma 16" xfId="2510"/>
    <cellStyle name="Comma 17" xfId="2511"/>
    <cellStyle name="Comma 2" xfId="2254"/>
    <cellStyle name="Comma 3" xfId="2482"/>
    <cellStyle name="Comma 4" xfId="2504"/>
    <cellStyle name="Comma 5" xfId="2520"/>
    <cellStyle name="Comma 6" xfId="2529"/>
    <cellStyle name="Comma 7" xfId="2518"/>
    <cellStyle name="Comma 8" xfId="2497"/>
    <cellStyle name="Comma 9" xfId="2516"/>
    <cellStyle name="comma zerodec" xfId="2255"/>
    <cellStyle name="Comma_ SG&amp;A Bridge " xfId="2256"/>
    <cellStyle name="Comma0" xfId="2257"/>
    <cellStyle name="Copied" xfId="2258"/>
    <cellStyle name="Currency" xfId="2259"/>
    <cellStyle name="Currency [0]" xfId="2260"/>
    <cellStyle name="Currency 10" xfId="2498"/>
    <cellStyle name="Currency 11" xfId="2531"/>
    <cellStyle name="Currency 12" xfId="2532"/>
    <cellStyle name="Currency 13" xfId="2533"/>
    <cellStyle name="Currency 14" xfId="2534"/>
    <cellStyle name="Currency 15" xfId="2535"/>
    <cellStyle name="Currency 16" xfId="2536"/>
    <cellStyle name="Currency 17" xfId="2537"/>
    <cellStyle name="Currency 2" xfId="2261"/>
    <cellStyle name="Currency 3" xfId="2483"/>
    <cellStyle name="Currency 4" xfId="2501"/>
    <cellStyle name="Currency 5" xfId="2523"/>
    <cellStyle name="Currency 6" xfId="2527"/>
    <cellStyle name="Currency 7" xfId="2522"/>
    <cellStyle name="Currency 8" xfId="2502"/>
    <cellStyle name="Currency 9" xfId="2519"/>
    <cellStyle name="Currency_ SG&amp;A Bridge " xfId="2262"/>
    <cellStyle name="Currency0" xfId="2263"/>
    <cellStyle name="Currency0 2" xfId="2264"/>
    <cellStyle name="Currency0 3" xfId="2484"/>
    <cellStyle name="Currency1" xfId="2265"/>
    <cellStyle name="Date" xfId="2266"/>
    <cellStyle name="Date 2" xfId="2267"/>
    <cellStyle name="Date 3" xfId="2485"/>
    <cellStyle name="Dezimal [0]_Compiling Utility Macros" xfId="2268"/>
    <cellStyle name="Dezimal_Compiling Utility Macros" xfId="2269"/>
    <cellStyle name="Dollar (zero dec)" xfId="2270"/>
    <cellStyle name="Entered" xfId="2271"/>
    <cellStyle name="F2" xfId="2272"/>
    <cellStyle name="F3" xfId="2273"/>
    <cellStyle name="F4" xfId="2274"/>
    <cellStyle name="F5" xfId="2275"/>
    <cellStyle name="F6" xfId="2276"/>
    <cellStyle name="F7" xfId="2277"/>
    <cellStyle name="F8" xfId="2278"/>
    <cellStyle name="Fixed" xfId="2279"/>
    <cellStyle name="Fixed 2" xfId="2280"/>
    <cellStyle name="Fixed 3" xfId="2486"/>
    <cellStyle name="Grey" xfId="2281"/>
    <cellStyle name="HEADER" xfId="2282"/>
    <cellStyle name="Header1" xfId="2283"/>
    <cellStyle name="Header2" xfId="2284"/>
    <cellStyle name="Heading 1" xfId="2285"/>
    <cellStyle name="Heading 2" xfId="2286"/>
    <cellStyle name="Heading1" xfId="2287"/>
    <cellStyle name="Heading1 2" xfId="2288"/>
    <cellStyle name="Heading1 3" xfId="2488"/>
    <cellStyle name="Heading2" xfId="2289"/>
    <cellStyle name="Heading2 2" xfId="2290"/>
    <cellStyle name="Heading2 3" xfId="2489"/>
    <cellStyle name="Input [yellow]" xfId="2291"/>
    <cellStyle name="L`" xfId="2292"/>
    <cellStyle name="Midtitle" xfId="2293"/>
    <cellStyle name="Milliers [0]_Arabian Spec" xfId="2294"/>
    <cellStyle name="Milliers_Arabian Spec" xfId="2295"/>
    <cellStyle name="Model" xfId="2296"/>
    <cellStyle name="Mon?aire [0]_Arabian Spec" xfId="2297"/>
    <cellStyle name="Mon?aire_Arabian Spec" xfId="2298"/>
    <cellStyle name="Normal - Style1" xfId="2299"/>
    <cellStyle name="Normal - 유형1" xfId="2300"/>
    <cellStyle name="Normal_ SG&amp;A Bridge " xfId="2301"/>
    <cellStyle name="Percent" xfId="2302"/>
    <cellStyle name="Percent [2]" xfId="2303"/>
    <cellStyle name="Percent 10" xfId="2517"/>
    <cellStyle name="Percent 11" xfId="2495"/>
    <cellStyle name="Percent 12" xfId="2492"/>
    <cellStyle name="Percent 13" xfId="2507"/>
    <cellStyle name="Percent 14" xfId="2514"/>
    <cellStyle name="Percent 15" xfId="2508"/>
    <cellStyle name="Percent 16" xfId="2513"/>
    <cellStyle name="Percent 17" xfId="2505"/>
    <cellStyle name="Percent 2" xfId="2304"/>
    <cellStyle name="Percent 3" xfId="2490"/>
    <cellStyle name="Percent 4" xfId="2525"/>
    <cellStyle name="Percent 5" xfId="2503"/>
    <cellStyle name="Percent 6" xfId="2528"/>
    <cellStyle name="Percent 7" xfId="2521"/>
    <cellStyle name="Percent 8" xfId="2493"/>
    <cellStyle name="Percent 9" xfId="2499"/>
    <cellStyle name="Percent_기성검사원(17회기성)" xfId="2305"/>
    <cellStyle name="RevList" xfId="2306"/>
    <cellStyle name="Standard_Anpassen der Amortisation" xfId="2307"/>
    <cellStyle name="subhead" xfId="2308"/>
    <cellStyle name="Subtotal" xfId="2309"/>
    <cellStyle name="testtitle" xfId="2310"/>
    <cellStyle name="Total" xfId="2311"/>
    <cellStyle name="Total 2" xfId="2312"/>
    <cellStyle name="Total 3" xfId="2491"/>
    <cellStyle name="UM" xfId="2313"/>
    <cellStyle name="W?rung [0]_Compiling Utility Macros" xfId="2314"/>
    <cellStyle name="W?rung_Compiling Utility Macros" xfId="2315"/>
    <cellStyle name="|?ドE" xfId="2316"/>
    <cellStyle name="가운데맞춤" xfId="2317"/>
    <cellStyle name="강조색1 2" xfId="2318"/>
    <cellStyle name="강조색2 2" xfId="2319"/>
    <cellStyle name="강조색3 2" xfId="2320"/>
    <cellStyle name="강조색4 2" xfId="2321"/>
    <cellStyle name="강조색5 2" xfId="2322"/>
    <cellStyle name="강조색6 2" xfId="2323"/>
    <cellStyle name="경고문 2" xfId="2324"/>
    <cellStyle name="계산 2" xfId="2325"/>
    <cellStyle name="고정소숫점" xfId="2326"/>
    <cellStyle name="고정출력1" xfId="2327"/>
    <cellStyle name="고정출력2" xfId="2328"/>
    <cellStyle name="공백" xfId="2329"/>
    <cellStyle name="공백1" xfId="2330"/>
    <cellStyle name="공백1수" xfId="2331"/>
    <cellStyle name="끼_x0001_?" xfId="2332"/>
    <cellStyle name="나쁨 2" xfId="2333"/>
    <cellStyle name="날짜" xfId="2334"/>
    <cellStyle name="단위" xfId="2335"/>
    <cellStyle name="달러" xfId="2336"/>
    <cellStyle name="뒤에 오는 하이퍼링크_000201-진동우회도로(태영)" xfId="2337"/>
    <cellStyle name="똿뗦먛귟 [0.00]_laroux" xfId="2338"/>
    <cellStyle name="똿뗦먛귟_laroux" xfId="2339"/>
    <cellStyle name="메모 2" xfId="2340"/>
    <cellStyle name="믅됞 [0.00]_laroux" xfId="2341"/>
    <cellStyle name="믅됞_laroux" xfId="2342"/>
    <cellStyle name="배분" xfId="2343"/>
    <cellStyle name="백" xfId="2344"/>
    <cellStyle name="백_설계내역서 (3차최최최종)※" xfId="2345"/>
    <cellStyle name="백_설계내역서(11억6천)" xfId="2346"/>
    <cellStyle name="백분율 [0]" xfId="2347"/>
    <cellStyle name="백분율 [2]" xfId="2348"/>
    <cellStyle name="백분율 2" xfId="2349"/>
    <cellStyle name="백분율［△1］" xfId="2350"/>
    <cellStyle name="백분율［△2］" xfId="2351"/>
    <cellStyle name="보통 2" xfId="2352"/>
    <cellStyle name="뷭?_BOOKSHIP" xfId="2353"/>
    <cellStyle name="빨강" xfId="2354"/>
    <cellStyle name="선택영역의 가운데로" xfId="2355"/>
    <cellStyle name="설명 텍스트 2" xfId="2356"/>
    <cellStyle name="세로가운데" xfId="2357"/>
    <cellStyle name="셀 확인 2" xfId="2358"/>
    <cellStyle name="소수" xfId="2359"/>
    <cellStyle name="소수3" xfId="2360"/>
    <cellStyle name="소수4" xfId="2361"/>
    <cellStyle name="소수점" xfId="2362"/>
    <cellStyle name="숫자(R)" xfId="2363"/>
    <cellStyle name="쉼표 [0]" xfId="2364" builtinId="6"/>
    <cellStyle name="쉼표 [0] 10" xfId="2530"/>
    <cellStyle name="쉼표 [0] 2" xfId="2365"/>
    <cellStyle name="쉼표 [0] 2 10" xfId="2366"/>
    <cellStyle name="쉼표 [0] 2 10 2" xfId="2465"/>
    <cellStyle name="쉼표 [0] 2 11" xfId="2367"/>
    <cellStyle name="쉼표 [0] 2 12" xfId="2368"/>
    <cellStyle name="쉼표 [0] 2 13" xfId="2369"/>
    <cellStyle name="쉼표 [0] 2 14" xfId="2370"/>
    <cellStyle name="쉼표 [0] 2 15" xfId="2371"/>
    <cellStyle name="쉼표 [0] 2 2" xfId="2372"/>
    <cellStyle name="쉼표 [0] 2 3" xfId="2373"/>
    <cellStyle name="쉼표 [0] 2 4" xfId="2374"/>
    <cellStyle name="쉼표 [0] 2 5" xfId="2375"/>
    <cellStyle name="쉼표 [0] 2 6" xfId="2376"/>
    <cellStyle name="쉼표 [0] 2 6 2" xfId="2500"/>
    <cellStyle name="쉼표 [0] 2 7" xfId="2377"/>
    <cellStyle name="쉼표 [0] 2 7 2" xfId="2496"/>
    <cellStyle name="쉼표 [0] 2 8" xfId="2378"/>
    <cellStyle name="쉼표 [0] 2 9" xfId="2379"/>
    <cellStyle name="쉼표 [0] 2_05.2011년도 보상 용지조서(견탄리0+000~1+600 , 문화재구간)및 영농조서 (최종본)" xfId="2380"/>
    <cellStyle name="쉼표 [0] 3" xfId="2381"/>
    <cellStyle name="쉼표 [0] 3 2" xfId="2382"/>
    <cellStyle name="쉼표 [0] 4" xfId="2383"/>
    <cellStyle name="쉼표 [0] 5" xfId="2464"/>
    <cellStyle name="쉼표 [0] 5 13" xfId="2462"/>
    <cellStyle name="쉼표 [0] 5 13 2" xfId="2477"/>
    <cellStyle name="쉼표 [0] 5 2" xfId="2479"/>
    <cellStyle name="쉼표 [0] 6" xfId="2460"/>
    <cellStyle name="쉼표 [0] 6 13" xfId="2454"/>
    <cellStyle name="쉼표 [0] 6 13 2" xfId="2469"/>
    <cellStyle name="쉼표 [0] 6 14" xfId="2456"/>
    <cellStyle name="쉼표 [0] 6 14 2" xfId="2471"/>
    <cellStyle name="쉼표 [0] 6 2" xfId="2475"/>
    <cellStyle name="쉼표 [0] 6 3 4" xfId="2458"/>
    <cellStyle name="쉼표 [0] 6 3 4 2" xfId="2473"/>
    <cellStyle name="쉼표 [0] 7" xfId="2461"/>
    <cellStyle name="쉼표 [0] 7 2" xfId="2476"/>
    <cellStyle name="쉼표 [0] 8" xfId="2466"/>
    <cellStyle name="쉼표 [0] 8 2" xfId="2480"/>
    <cellStyle name="쉼표 [0] 9" xfId="2526"/>
    <cellStyle name="스타일 1" xfId="2384"/>
    <cellStyle name="연결된 셀 2" xfId="2385"/>
    <cellStyle name="요약 2" xfId="2386"/>
    <cellStyle name="원_매내천_측구공1_1지구포장수량산출 " xfId="2387"/>
    <cellStyle name="유1" xfId="2388"/>
    <cellStyle name="입력 2" xfId="2389"/>
    <cellStyle name="자리수" xfId="2390"/>
    <cellStyle name="자리수0" xfId="2391"/>
    <cellStyle name="제목 1 2" xfId="2392"/>
    <cellStyle name="제목 2 2" xfId="2393"/>
    <cellStyle name="제목 3 2" xfId="2394"/>
    <cellStyle name="제목 4 2" xfId="2395"/>
    <cellStyle name="제목 5" xfId="2396"/>
    <cellStyle name="좋음 2" xfId="2397"/>
    <cellStyle name="중제목" xfId="2538"/>
    <cellStyle name="중제목번호" xfId="2539"/>
    <cellStyle name="지정되지 않음" xfId="2398"/>
    <cellStyle name="출력 2" xfId="2399"/>
    <cellStyle name="콤" xfId="2400"/>
    <cellStyle name="콤_설계내역서 (3차최최최종)※" xfId="2401"/>
    <cellStyle name="콤_설계내역서(11억6천)" xfId="2402"/>
    <cellStyle name="콤마 [" xfId="2403"/>
    <cellStyle name="콤마 [#]" xfId="2404"/>
    <cellStyle name="콤마 []" xfId="2405"/>
    <cellStyle name="콤마 [_설계내역서 (3차최최최종)※" xfId="2406"/>
    <cellStyle name="콤마 [0]_  종  합  " xfId="2407"/>
    <cellStyle name="콤마 [1]" xfId="2408"/>
    <cellStyle name="콤마 [금액]" xfId="2409"/>
    <cellStyle name="콤마 [소수]" xfId="2410"/>
    <cellStyle name="콤마 [수량]" xfId="2411"/>
    <cellStyle name="콤마_  종  합  " xfId="2412"/>
    <cellStyle name="통" xfId="2413"/>
    <cellStyle name="통_설계내역서 (3차최최최종)※" xfId="2414"/>
    <cellStyle name="통_설계내역서(11억6천)" xfId="2415"/>
    <cellStyle name="통화 [" xfId="2416"/>
    <cellStyle name="통화 [0㉝〸" xfId="2417"/>
    <cellStyle name="퍼센트" xfId="2418"/>
    <cellStyle name="표" xfId="2419"/>
    <cellStyle name="표_설계내역서 (3차최최최종)※" xfId="2420"/>
    <cellStyle name="표_설계내역서(11억6천)" xfId="2421"/>
    <cellStyle name="표준" xfId="0" builtinId="0"/>
    <cellStyle name="표준 10" xfId="2422"/>
    <cellStyle name="표준 10 13" xfId="2453"/>
    <cellStyle name="표준 10 13 2" xfId="2468"/>
    <cellStyle name="표준 10 13 3" xfId="2541"/>
    <cellStyle name="표준 10 14" xfId="2455"/>
    <cellStyle name="표준 10 14 2" xfId="2470"/>
    <cellStyle name="표준 10 3 4" xfId="2457"/>
    <cellStyle name="표준 10 3 4 2" xfId="2472"/>
    <cellStyle name="표준 11" xfId="2423"/>
    <cellStyle name="표준 12" xfId="2424"/>
    <cellStyle name="표준 13" xfId="2425"/>
    <cellStyle name="표준 14" xfId="2426"/>
    <cellStyle name="표준 15" xfId="2451"/>
    <cellStyle name="표준 15 2" xfId="2467"/>
    <cellStyle name="표준 15 3" xfId="2540"/>
    <cellStyle name="표준 16" xfId="2481"/>
    <cellStyle name="표준 2" xfId="2427"/>
    <cellStyle name="표준 2 10" xfId="2428"/>
    <cellStyle name="표준 2 11" xfId="2429"/>
    <cellStyle name="표준 2 12" xfId="2430"/>
    <cellStyle name="표준 2 2" xfId="2431"/>
    <cellStyle name="표준 2 3" xfId="2432"/>
    <cellStyle name="표준 2 4" xfId="2433"/>
    <cellStyle name="표준 2 5" xfId="2434"/>
    <cellStyle name="표준 2 6" xfId="2435"/>
    <cellStyle name="표준 2 7" xfId="2436"/>
    <cellStyle name="표준 2 8" xfId="2437"/>
    <cellStyle name="표준 2 9" xfId="2438"/>
    <cellStyle name="표준 3" xfId="2439"/>
    <cellStyle name="표준 4" xfId="2440"/>
    <cellStyle name="표준 4 2" xfId="2494"/>
    <cellStyle name="표준 5" xfId="2441"/>
    <cellStyle name="표준 6" xfId="2442"/>
    <cellStyle name="표준 7" xfId="2443"/>
    <cellStyle name="표준 8" xfId="2444"/>
    <cellStyle name="표준 9" xfId="2445"/>
    <cellStyle name="표준 9 13" xfId="2463"/>
    <cellStyle name="표준 9 13 2" xfId="2478"/>
    <cellStyle name="표준 9 17" xfId="2459"/>
    <cellStyle name="표준 9 17 2" xfId="2474"/>
    <cellStyle name="標準_Akia(F）-8" xfId="2446"/>
    <cellStyle name="표준_기본조사-기본조사서양식 (지장물)" xfId="2452"/>
    <cellStyle name="합산" xfId="2447"/>
    <cellStyle name="호표" xfId="2448"/>
    <cellStyle name="화폐기호" xfId="2449"/>
    <cellStyle name="화폐기호0" xfId="245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26276</xdr:colOff>
      <xdr:row>2</xdr:row>
      <xdr:rowOff>6569</xdr:rowOff>
    </xdr:from>
    <xdr:to>
      <xdr:col>10</xdr:col>
      <xdr:colOff>654086</xdr:colOff>
      <xdr:row>27</xdr:row>
      <xdr:rowOff>203638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448" y="637190"/>
          <a:ext cx="6776362" cy="5452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40"/>
  <sheetViews>
    <sheetView tabSelected="1" view="pageBreakPreview" zoomScale="70" zoomScaleNormal="100" zoomScaleSheetLayoutView="70" workbookViewId="0">
      <selection activeCell="W30" sqref="W30"/>
    </sheetView>
  </sheetViews>
  <sheetFormatPr defaultRowHeight="13.5"/>
  <cols>
    <col min="1" max="19" width="9.125" style="10" customWidth="1"/>
    <col min="20" max="16384" width="9" style="10"/>
  </cols>
  <sheetData>
    <row r="1" spans="1:20" ht="13.5" customHeight="1"/>
    <row r="2" spans="1:20" ht="16.5" customHeight="1">
      <c r="A2" s="232" t="s">
        <v>25</v>
      </c>
      <c r="B2" s="232"/>
      <c r="C2" s="233"/>
      <c r="D2" s="233"/>
      <c r="E2" s="14"/>
      <c r="F2" s="14"/>
      <c r="G2" s="9"/>
      <c r="H2" s="9"/>
      <c r="I2" s="9"/>
      <c r="J2" s="9"/>
      <c r="K2" s="237" t="s">
        <v>29</v>
      </c>
      <c r="L2" s="238"/>
      <c r="M2" s="237" t="s">
        <v>30</v>
      </c>
      <c r="N2" s="238"/>
      <c r="O2" s="237" t="s">
        <v>31</v>
      </c>
      <c r="P2" s="238"/>
      <c r="Q2" s="237" t="s">
        <v>32</v>
      </c>
      <c r="R2" s="238"/>
    </row>
    <row r="3" spans="1:20" ht="16.5" customHeight="1">
      <c r="A3" s="232"/>
      <c r="B3" s="232"/>
      <c r="C3" s="233"/>
      <c r="D3" s="233"/>
      <c r="E3" s="14"/>
      <c r="F3" s="14"/>
      <c r="G3" s="9"/>
      <c r="H3" s="9"/>
      <c r="I3" s="9"/>
      <c r="J3" s="9"/>
      <c r="K3" s="239"/>
      <c r="L3" s="240"/>
      <c r="M3" s="239"/>
      <c r="N3" s="240"/>
      <c r="O3" s="239"/>
      <c r="P3" s="240"/>
      <c r="Q3" s="239"/>
      <c r="R3" s="240"/>
    </row>
    <row r="4" spans="1:20" ht="16.5" customHeight="1">
      <c r="A4" s="232" t="s">
        <v>26</v>
      </c>
      <c r="B4" s="232"/>
      <c r="C4" s="233"/>
      <c r="D4" s="233"/>
      <c r="E4" s="14"/>
      <c r="F4" s="14"/>
      <c r="G4" s="14"/>
      <c r="H4" s="9"/>
      <c r="I4" s="9"/>
      <c r="J4" s="9"/>
      <c r="K4" s="237"/>
      <c r="L4" s="238"/>
      <c r="M4" s="237"/>
      <c r="N4" s="238"/>
      <c r="O4" s="237"/>
      <c r="P4" s="238"/>
      <c r="Q4" s="237"/>
      <c r="R4" s="238"/>
    </row>
    <row r="5" spans="1:20" ht="16.5" customHeight="1">
      <c r="A5" s="232"/>
      <c r="B5" s="232"/>
      <c r="C5" s="233"/>
      <c r="D5" s="233"/>
      <c r="E5" s="14"/>
      <c r="F5" s="14"/>
      <c r="G5" s="14"/>
      <c r="H5" s="9"/>
      <c r="I5" s="9"/>
      <c r="J5" s="9"/>
      <c r="K5" s="248"/>
      <c r="L5" s="249"/>
      <c r="M5" s="248"/>
      <c r="N5" s="249"/>
      <c r="O5" s="248"/>
      <c r="P5" s="249"/>
      <c r="Q5" s="248"/>
      <c r="R5" s="249"/>
    </row>
    <row r="6" spans="1:20" ht="16.5" customHeight="1">
      <c r="A6" s="232" t="s">
        <v>27</v>
      </c>
      <c r="B6" s="232"/>
      <c r="C6" s="233"/>
      <c r="D6" s="233"/>
      <c r="E6" s="14"/>
      <c r="F6" s="14"/>
      <c r="G6" s="14"/>
      <c r="H6" s="9"/>
      <c r="I6" s="9"/>
      <c r="J6" s="9"/>
      <c r="K6" s="248"/>
      <c r="L6" s="249"/>
      <c r="M6" s="248"/>
      <c r="N6" s="249"/>
      <c r="O6" s="248"/>
      <c r="P6" s="249"/>
      <c r="Q6" s="248"/>
      <c r="R6" s="249"/>
    </row>
    <row r="7" spans="1:20" ht="16.5" customHeight="1">
      <c r="A7" s="232"/>
      <c r="B7" s="232"/>
      <c r="C7" s="233"/>
      <c r="D7" s="233"/>
      <c r="E7" s="14"/>
      <c r="F7" s="14"/>
      <c r="G7" s="14"/>
      <c r="H7" s="19"/>
      <c r="I7" s="14"/>
      <c r="J7" s="14"/>
      <c r="K7" s="239"/>
      <c r="L7" s="240"/>
      <c r="M7" s="239"/>
      <c r="N7" s="240"/>
      <c r="O7" s="239"/>
      <c r="P7" s="240"/>
      <c r="Q7" s="239"/>
      <c r="R7" s="240"/>
    </row>
    <row r="8" spans="1:20" ht="16.5" customHeight="1">
      <c r="A8" s="232" t="s">
        <v>28</v>
      </c>
      <c r="B8" s="232"/>
      <c r="C8" s="233"/>
      <c r="D8" s="233"/>
      <c r="E8" s="14"/>
      <c r="F8" s="14"/>
      <c r="G8" s="14"/>
      <c r="H8" s="14"/>
      <c r="I8" s="14"/>
      <c r="J8" s="14"/>
      <c r="K8" s="244" t="s">
        <v>125</v>
      </c>
      <c r="L8" s="245"/>
      <c r="M8" s="126"/>
      <c r="N8" s="134"/>
      <c r="O8" s="134"/>
      <c r="P8" s="134"/>
      <c r="Q8" s="134"/>
      <c r="R8" s="127"/>
    </row>
    <row r="9" spans="1:20" ht="16.5" customHeight="1">
      <c r="A9" s="232"/>
      <c r="B9" s="232"/>
      <c r="C9" s="233"/>
      <c r="D9" s="233"/>
      <c r="E9" s="15"/>
      <c r="F9" s="15"/>
      <c r="G9" s="15"/>
      <c r="H9" s="15"/>
      <c r="I9" s="15"/>
      <c r="J9" s="14"/>
      <c r="K9" s="246"/>
      <c r="L9" s="247"/>
      <c r="M9" s="128"/>
      <c r="N9" s="135"/>
      <c r="O9" s="135"/>
      <c r="P9" s="135"/>
      <c r="Q9" s="135"/>
      <c r="R9" s="129"/>
    </row>
    <row r="10" spans="1:20" ht="13.5" customHeight="1">
      <c r="A10" s="14"/>
      <c r="B10" s="15"/>
      <c r="C10" s="15"/>
      <c r="D10" s="15"/>
      <c r="E10" s="15"/>
      <c r="F10" s="15"/>
      <c r="G10" s="15"/>
      <c r="H10" s="15"/>
      <c r="I10" s="15"/>
      <c r="J10" s="14"/>
      <c r="K10" s="14"/>
      <c r="L10" s="21"/>
      <c r="M10" s="21"/>
      <c r="N10" s="20"/>
      <c r="O10" s="20"/>
      <c r="P10" s="20"/>
      <c r="Q10" s="20"/>
      <c r="R10" s="20"/>
      <c r="S10" s="20"/>
    </row>
    <row r="11" spans="1:20" ht="13.5" customHeight="1">
      <c r="A11" s="14"/>
      <c r="B11" s="15"/>
      <c r="C11" s="15"/>
      <c r="D11" s="15"/>
      <c r="E11" s="15"/>
      <c r="F11" s="15"/>
      <c r="G11" s="15"/>
      <c r="H11" s="15"/>
      <c r="I11" s="15"/>
      <c r="J11" s="14"/>
      <c r="K11" s="14"/>
      <c r="L11" s="21"/>
      <c r="M11" s="21"/>
      <c r="N11" s="20"/>
      <c r="O11" s="20"/>
      <c r="P11" s="20"/>
      <c r="Q11" s="20"/>
      <c r="R11" s="20"/>
      <c r="S11" s="20"/>
    </row>
    <row r="12" spans="1:20" ht="80.25" customHeight="1">
      <c r="A12" s="85"/>
      <c r="B12" s="85"/>
      <c r="C12" s="241" t="s">
        <v>120</v>
      </c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3"/>
      <c r="Q12" s="85"/>
      <c r="R12" s="85"/>
      <c r="S12" s="85"/>
      <c r="T12" s="86"/>
    </row>
    <row r="13" spans="1:20" ht="16.5" customHeight="1"/>
    <row r="14" spans="1:20" ht="16.5" customHeight="1">
      <c r="C14" s="235" t="s">
        <v>186</v>
      </c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130"/>
    </row>
    <row r="15" spans="1:20" ht="16.5" customHeight="1"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130"/>
    </row>
    <row r="16" spans="1:20" ht="16.5" customHeight="1">
      <c r="C16" s="235" t="s">
        <v>187</v>
      </c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130"/>
    </row>
    <row r="17" spans="3:17" ht="16.5" customHeight="1"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130"/>
    </row>
    <row r="18" spans="3:17" ht="16.5" customHeight="1">
      <c r="C18" s="235" t="s">
        <v>160</v>
      </c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130"/>
    </row>
    <row r="19" spans="3:17" ht="16.5" customHeight="1"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130"/>
    </row>
    <row r="20" spans="3:17" ht="16.5" customHeight="1">
      <c r="C20" s="235" t="s">
        <v>163</v>
      </c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130"/>
    </row>
    <row r="21" spans="3:17" ht="16.5" customHeight="1"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130"/>
    </row>
    <row r="22" spans="3:17" ht="16.5" customHeight="1">
      <c r="C22" s="235" t="s">
        <v>162</v>
      </c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130"/>
    </row>
    <row r="23" spans="3:17" ht="16.5" customHeight="1"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130"/>
    </row>
    <row r="24" spans="3:17" ht="16.5" customHeight="1">
      <c r="C24" s="235" t="s">
        <v>161</v>
      </c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130"/>
    </row>
    <row r="25" spans="3:17" ht="16.5" customHeight="1"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130"/>
    </row>
    <row r="26" spans="3:17" ht="12.75" customHeight="1"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0"/>
    </row>
    <row r="27" spans="3:17" ht="20.100000000000001" customHeight="1">
      <c r="C27" s="132" t="s">
        <v>164</v>
      </c>
      <c r="D27" s="130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0"/>
    </row>
    <row r="28" spans="3:17" ht="12.75" customHeight="1"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</row>
    <row r="29" spans="3:17" ht="18" customHeight="1">
      <c r="C29" s="235" t="s">
        <v>165</v>
      </c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130"/>
    </row>
    <row r="30" spans="3:17" ht="18" customHeight="1"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130"/>
    </row>
    <row r="31" spans="3:17" ht="18" customHeight="1">
      <c r="C31" s="130"/>
      <c r="D31" s="236" t="s">
        <v>213</v>
      </c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</row>
    <row r="32" spans="3:17" ht="18" customHeight="1">
      <c r="C32" s="130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</row>
    <row r="33" spans="3:17" ht="18" customHeight="1">
      <c r="C33" s="130"/>
      <c r="D33" s="236" t="s">
        <v>224</v>
      </c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130"/>
    </row>
    <row r="34" spans="3:17" ht="18" customHeight="1">
      <c r="C34" s="130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130"/>
    </row>
    <row r="35" spans="3:17" ht="18" customHeight="1">
      <c r="C35" s="130"/>
      <c r="D35" s="234" t="s">
        <v>226</v>
      </c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130"/>
    </row>
    <row r="36" spans="3:17" ht="18" customHeight="1">
      <c r="C36" s="130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130"/>
    </row>
    <row r="37" spans="3:17" ht="18" customHeight="1">
      <c r="C37" s="130"/>
      <c r="D37" s="234" t="s">
        <v>166</v>
      </c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130"/>
    </row>
    <row r="38" spans="3:17" ht="18" customHeight="1">
      <c r="C38" s="130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130"/>
    </row>
    <row r="40" spans="3:17" ht="35.25">
      <c r="G40" s="133" t="s">
        <v>167</v>
      </c>
    </row>
  </sheetData>
  <mergeCells count="29">
    <mergeCell ref="Q2:R3"/>
    <mergeCell ref="O2:P3"/>
    <mergeCell ref="M2:N3"/>
    <mergeCell ref="K2:L3"/>
    <mergeCell ref="C29:P30"/>
    <mergeCell ref="C16:P17"/>
    <mergeCell ref="C14:P15"/>
    <mergeCell ref="C12:P12"/>
    <mergeCell ref="K8:L9"/>
    <mergeCell ref="Q4:R7"/>
    <mergeCell ref="O4:P7"/>
    <mergeCell ref="M4:N7"/>
    <mergeCell ref="K4:L7"/>
    <mergeCell ref="D37:P38"/>
    <mergeCell ref="C24:P25"/>
    <mergeCell ref="C22:P23"/>
    <mergeCell ref="C20:P21"/>
    <mergeCell ref="C18:P19"/>
    <mergeCell ref="D31:Q32"/>
    <mergeCell ref="D33:P34"/>
    <mergeCell ref="D35:P36"/>
    <mergeCell ref="A8:B9"/>
    <mergeCell ref="C8:D9"/>
    <mergeCell ref="A2:B3"/>
    <mergeCell ref="C2:D3"/>
    <mergeCell ref="A4:B5"/>
    <mergeCell ref="C4:D5"/>
    <mergeCell ref="A6:B7"/>
    <mergeCell ref="C6:D7"/>
  </mergeCells>
  <phoneticPr fontId="77" type="noConversion"/>
  <printOptions horizontalCentered="1" verticalCentered="1"/>
  <pageMargins left="1.1811023622047245" right="0.39370078740157483" top="0.74" bottom="0.7" header="0.31496062992125984" footer="0.31496062992125984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K28"/>
  <sheetViews>
    <sheetView zoomScale="145" zoomScaleNormal="145" workbookViewId="0">
      <selection activeCell="M20" sqref="M20"/>
    </sheetView>
  </sheetViews>
  <sheetFormatPr defaultRowHeight="16.5"/>
  <sheetData>
    <row r="1" spans="2:11" ht="30" customHeight="1">
      <c r="B1" s="250" t="s">
        <v>1</v>
      </c>
      <c r="C1" s="250"/>
      <c r="D1" s="250"/>
      <c r="E1" s="250"/>
      <c r="F1" s="250"/>
      <c r="G1" s="250"/>
      <c r="H1" s="250"/>
      <c r="I1" s="250"/>
      <c r="J1" s="250"/>
      <c r="K1" s="250"/>
    </row>
    <row r="2" spans="2:11" ht="20.100000000000001" customHeight="1" thickBot="1">
      <c r="B2" s="1"/>
      <c r="C2" s="1"/>
      <c r="D2" s="1"/>
      <c r="E2" s="1"/>
      <c r="F2" s="1"/>
      <c r="G2" s="1"/>
      <c r="H2" s="1"/>
      <c r="I2" s="1"/>
      <c r="J2" s="1"/>
      <c r="K2" s="2"/>
    </row>
    <row r="3" spans="2:11">
      <c r="B3" s="51"/>
      <c r="C3" s="43"/>
      <c r="D3" s="43"/>
      <c r="E3" s="43"/>
      <c r="F3" s="43"/>
      <c r="G3" s="43"/>
      <c r="H3" s="43"/>
      <c r="I3" s="43"/>
      <c r="J3" s="43"/>
      <c r="K3" s="44"/>
    </row>
    <row r="4" spans="2:11">
      <c r="B4" s="45"/>
      <c r="C4" s="46"/>
      <c r="D4" s="46"/>
      <c r="E4" s="46"/>
      <c r="F4" s="46"/>
      <c r="G4" s="46"/>
      <c r="H4" s="46"/>
      <c r="I4" s="46"/>
      <c r="J4" s="46"/>
      <c r="K4" s="47"/>
    </row>
    <row r="5" spans="2:11">
      <c r="B5" s="45"/>
      <c r="C5" s="46"/>
      <c r="D5" s="46"/>
      <c r="E5" s="46"/>
      <c r="F5" s="46"/>
      <c r="G5" s="46"/>
      <c r="H5" s="46"/>
      <c r="I5" s="46"/>
      <c r="J5" s="46"/>
      <c r="K5" s="47"/>
    </row>
    <row r="6" spans="2:11">
      <c r="B6" s="45"/>
      <c r="C6" s="46"/>
      <c r="D6" s="46"/>
      <c r="E6" s="46"/>
      <c r="F6" s="46"/>
      <c r="G6" s="46"/>
      <c r="H6" s="46"/>
      <c r="I6" s="46"/>
      <c r="J6" s="46"/>
      <c r="K6" s="47"/>
    </row>
    <row r="7" spans="2:11">
      <c r="B7" s="45"/>
      <c r="C7" s="46"/>
      <c r="D7" s="46"/>
      <c r="E7" s="46"/>
      <c r="F7" s="46"/>
      <c r="G7" s="46"/>
      <c r="H7" s="46"/>
      <c r="I7" s="46"/>
      <c r="J7" s="46"/>
      <c r="K7" s="47"/>
    </row>
    <row r="8" spans="2:11">
      <c r="B8" s="45"/>
      <c r="C8" s="46"/>
      <c r="D8" s="46"/>
      <c r="E8" s="46"/>
      <c r="F8" s="46"/>
      <c r="G8" s="46"/>
      <c r="H8" s="46"/>
      <c r="I8" s="46"/>
      <c r="J8" s="46"/>
      <c r="K8" s="47"/>
    </row>
    <row r="9" spans="2:11">
      <c r="B9" s="45"/>
      <c r="C9" s="46"/>
      <c r="D9" s="46"/>
      <c r="E9" s="46"/>
      <c r="F9" s="46"/>
      <c r="G9" s="46"/>
      <c r="H9" s="46"/>
      <c r="I9" s="46"/>
      <c r="J9" s="46"/>
      <c r="K9" s="47"/>
    </row>
    <row r="10" spans="2:11">
      <c r="B10" s="45"/>
      <c r="C10" s="46"/>
      <c r="D10" s="46"/>
      <c r="E10" s="46"/>
      <c r="F10" s="46"/>
      <c r="G10" s="46"/>
      <c r="H10" s="46"/>
      <c r="I10" s="46"/>
      <c r="J10" s="46"/>
      <c r="K10" s="47"/>
    </row>
    <row r="11" spans="2:11">
      <c r="B11" s="45"/>
      <c r="C11" s="46"/>
      <c r="D11" s="46"/>
      <c r="E11" s="46"/>
      <c r="F11" s="46"/>
      <c r="G11" s="46"/>
      <c r="H11" s="46"/>
      <c r="I11" s="46"/>
      <c r="J11" s="46"/>
      <c r="K11" s="47"/>
    </row>
    <row r="12" spans="2:11">
      <c r="B12" s="45"/>
      <c r="C12" s="46"/>
      <c r="D12" s="46"/>
      <c r="E12" s="46"/>
      <c r="F12" s="46"/>
      <c r="G12" s="46"/>
      <c r="H12" s="46"/>
      <c r="I12" s="46"/>
      <c r="J12" s="46"/>
      <c r="K12" s="47"/>
    </row>
    <row r="13" spans="2:11">
      <c r="B13" s="45"/>
      <c r="C13" s="46"/>
      <c r="D13" s="46"/>
      <c r="E13" s="46"/>
      <c r="F13" s="46"/>
      <c r="G13" s="46"/>
      <c r="H13" s="46"/>
      <c r="I13" s="46"/>
      <c r="J13" s="46"/>
      <c r="K13" s="47"/>
    </row>
    <row r="14" spans="2:11">
      <c r="B14" s="45"/>
      <c r="C14" s="46"/>
      <c r="D14" s="46"/>
      <c r="E14" s="46"/>
      <c r="F14" s="46"/>
      <c r="G14" s="46"/>
      <c r="H14" s="46"/>
      <c r="I14" s="46"/>
      <c r="J14" s="46"/>
      <c r="K14" s="47"/>
    </row>
    <row r="15" spans="2:11">
      <c r="B15" s="45"/>
      <c r="C15" s="46"/>
      <c r="D15" s="46"/>
      <c r="E15" s="46"/>
      <c r="F15" s="46"/>
      <c r="G15" s="46"/>
      <c r="H15" s="46"/>
      <c r="I15" s="46"/>
      <c r="J15" s="46"/>
      <c r="K15" s="47"/>
    </row>
    <row r="16" spans="2:11">
      <c r="B16" s="45"/>
      <c r="C16" s="46"/>
      <c r="D16" s="46"/>
      <c r="E16" s="46"/>
      <c r="F16" s="46"/>
      <c r="G16" s="46"/>
      <c r="H16" s="46"/>
      <c r="I16" s="46"/>
      <c r="J16" s="46"/>
      <c r="K16" s="47"/>
    </row>
    <row r="17" spans="2:11">
      <c r="B17" s="45"/>
      <c r="C17" s="46"/>
      <c r="D17" s="46"/>
      <c r="E17" s="46"/>
      <c r="F17" s="46"/>
      <c r="G17" s="46"/>
      <c r="H17" s="46"/>
      <c r="I17" s="46"/>
      <c r="J17" s="46"/>
      <c r="K17" s="47" t="s">
        <v>121</v>
      </c>
    </row>
    <row r="18" spans="2:11">
      <c r="B18" s="45"/>
      <c r="C18" s="46"/>
      <c r="D18" s="46"/>
      <c r="E18" s="46"/>
      <c r="F18" s="46"/>
      <c r="G18" s="46"/>
      <c r="H18" s="46"/>
      <c r="I18" s="46"/>
      <c r="J18" s="46"/>
      <c r="K18" s="47"/>
    </row>
    <row r="19" spans="2:11">
      <c r="B19" s="45"/>
      <c r="C19" s="46"/>
      <c r="D19" s="46"/>
      <c r="E19" s="46"/>
      <c r="F19" s="46"/>
      <c r="G19" s="46"/>
      <c r="H19" s="46"/>
      <c r="I19" s="46"/>
      <c r="J19" s="46"/>
      <c r="K19" s="47"/>
    </row>
    <row r="20" spans="2:11">
      <c r="B20" s="45"/>
      <c r="C20" s="46"/>
      <c r="D20" s="46"/>
      <c r="E20" s="46"/>
      <c r="F20" s="46"/>
      <c r="G20" s="46"/>
      <c r="H20" s="46"/>
      <c r="I20" s="46"/>
      <c r="J20" s="46"/>
      <c r="K20" s="47"/>
    </row>
    <row r="21" spans="2:11">
      <c r="B21" s="45"/>
      <c r="C21" s="46"/>
      <c r="D21" s="46"/>
      <c r="E21" s="46"/>
      <c r="F21" s="46"/>
      <c r="G21" s="46"/>
      <c r="H21" s="46"/>
      <c r="I21" s="46"/>
      <c r="J21" s="46"/>
      <c r="K21" s="47"/>
    </row>
    <row r="22" spans="2:11">
      <c r="B22" s="45"/>
      <c r="C22" s="46"/>
      <c r="D22" s="46"/>
      <c r="E22" s="46"/>
      <c r="F22" s="46"/>
      <c r="G22" s="46"/>
      <c r="H22" s="46"/>
      <c r="I22" s="46"/>
      <c r="J22" s="46"/>
      <c r="K22" s="47"/>
    </row>
    <row r="23" spans="2:11">
      <c r="B23" s="45"/>
      <c r="C23" s="46"/>
      <c r="D23" s="46"/>
      <c r="E23" s="46"/>
      <c r="F23" s="46"/>
      <c r="G23" s="46"/>
      <c r="H23" s="46"/>
      <c r="I23" s="46"/>
      <c r="J23" s="46"/>
      <c r="K23" s="47"/>
    </row>
    <row r="24" spans="2:11">
      <c r="B24" s="45"/>
      <c r="C24" s="46"/>
      <c r="D24" s="46"/>
      <c r="E24" s="46"/>
      <c r="F24" s="46"/>
      <c r="G24" s="46"/>
      <c r="H24" s="46"/>
      <c r="I24" s="46"/>
      <c r="J24" s="46"/>
      <c r="K24" s="47"/>
    </row>
    <row r="25" spans="2:11">
      <c r="B25" s="45"/>
      <c r="C25" s="46"/>
      <c r="D25" s="46"/>
      <c r="E25" s="46"/>
      <c r="F25" s="46"/>
      <c r="G25" s="46"/>
      <c r="H25" s="46"/>
      <c r="I25" s="46"/>
      <c r="J25" s="46"/>
      <c r="K25" s="47"/>
    </row>
    <row r="26" spans="2:11">
      <c r="B26" s="45"/>
      <c r="C26" s="46"/>
      <c r="D26" s="46"/>
      <c r="E26" s="46"/>
      <c r="F26" s="46"/>
      <c r="G26" s="46"/>
      <c r="H26" s="46"/>
      <c r="I26" s="46"/>
      <c r="J26" s="46"/>
      <c r="K26" s="47"/>
    </row>
    <row r="27" spans="2:11">
      <c r="B27" s="45"/>
      <c r="C27" s="46"/>
      <c r="D27" s="46"/>
      <c r="E27" s="46"/>
      <c r="F27" s="46"/>
      <c r="G27" s="46"/>
      <c r="H27" s="46"/>
      <c r="I27" s="46"/>
      <c r="J27" s="46"/>
      <c r="K27" s="47"/>
    </row>
    <row r="28" spans="2:11" ht="17.25" thickBot="1">
      <c r="B28" s="48"/>
      <c r="C28" s="49"/>
      <c r="D28" s="49"/>
      <c r="E28" s="49"/>
      <c r="F28" s="49"/>
      <c r="G28" s="49"/>
      <c r="H28" s="49"/>
      <c r="I28" s="49"/>
      <c r="J28" s="49"/>
      <c r="K28" s="50"/>
    </row>
  </sheetData>
  <mergeCells count="1">
    <mergeCell ref="B1:K1"/>
  </mergeCells>
  <phoneticPr fontId="6" type="noConversion"/>
  <printOptions horizontalCentered="1" verticalCentered="1"/>
  <pageMargins left="1.1811023622047245" right="0.39370078740157483" top="0.74803149606299213" bottom="0.74803149606299213" header="0.31496062992125984" footer="0.31496062992125984"/>
  <pageSetup paperSize="8" scale="1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10"/>
  <sheetViews>
    <sheetView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9" sqref="M29"/>
    </sheetView>
  </sheetViews>
  <sheetFormatPr defaultRowHeight="13.5"/>
  <cols>
    <col min="1" max="1" width="5.625" style="22" customWidth="1"/>
    <col min="2" max="2" width="5.625" style="4" customWidth="1"/>
    <col min="3" max="5" width="8.625" style="3" customWidth="1"/>
    <col min="6" max="6" width="5.625" style="3" customWidth="1"/>
    <col min="7" max="7" width="5.625" style="5" customWidth="1"/>
    <col min="8" max="8" width="6.5" style="3" bestFit="1" customWidth="1"/>
    <col min="9" max="9" width="7.75" style="6" bestFit="1" customWidth="1"/>
    <col min="10" max="10" width="8.625" style="22" customWidth="1"/>
    <col min="11" max="11" width="8.625" style="7" customWidth="1"/>
    <col min="12" max="12" width="11.875" style="3" customWidth="1"/>
    <col min="13" max="13" width="30.625" style="3" customWidth="1"/>
    <col min="14" max="14" width="7.875" style="3" customWidth="1"/>
    <col min="15" max="15" width="24.875" style="3" customWidth="1"/>
    <col min="16" max="16" width="8.75" style="34" customWidth="1"/>
    <col min="17" max="17" width="10.875" style="35" customWidth="1"/>
    <col min="18" max="18" width="9" style="3"/>
    <col min="19" max="19" width="9.875" style="31" bestFit="1" customWidth="1"/>
    <col min="20" max="20" width="9" style="3"/>
    <col min="21" max="21" width="9.875" style="3" bestFit="1" customWidth="1"/>
    <col min="22" max="16384" width="9" style="3"/>
  </cols>
  <sheetData>
    <row r="1" spans="1:21" ht="31.5">
      <c r="A1" s="253" t="s">
        <v>223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1:21">
      <c r="A2" s="27"/>
      <c r="B2" s="23"/>
      <c r="C2" s="24"/>
      <c r="D2" s="24"/>
      <c r="E2" s="24"/>
      <c r="F2" s="24"/>
      <c r="G2" s="17"/>
      <c r="H2" s="24"/>
      <c r="I2" s="25"/>
      <c r="J2" s="27"/>
      <c r="K2" s="16"/>
      <c r="L2" s="24"/>
      <c r="M2" s="8"/>
      <c r="N2" s="87"/>
      <c r="O2" s="87"/>
      <c r="P2" s="87"/>
      <c r="Q2" s="87" t="s">
        <v>188</v>
      </c>
    </row>
    <row r="3" spans="1:21">
      <c r="A3" s="27"/>
      <c r="B3" s="23"/>
      <c r="C3" s="24"/>
      <c r="D3" s="24"/>
      <c r="E3" s="24"/>
      <c r="F3" s="24"/>
      <c r="G3" s="17"/>
      <c r="H3" s="24"/>
      <c r="I3" s="25"/>
      <c r="J3" s="27"/>
      <c r="K3" s="16"/>
      <c r="L3" s="24"/>
      <c r="M3" s="8"/>
      <c r="N3" s="87"/>
      <c r="O3" s="87"/>
      <c r="P3" s="87"/>
      <c r="Q3" s="87" t="s">
        <v>189</v>
      </c>
    </row>
    <row r="4" spans="1:21">
      <c r="A4" s="254" t="s">
        <v>59</v>
      </c>
      <c r="B4" s="254"/>
      <c r="C4" s="254"/>
      <c r="D4" s="254"/>
      <c r="E4" s="254"/>
      <c r="F4" s="28"/>
      <c r="G4" s="29"/>
      <c r="H4" s="255" t="s">
        <v>114</v>
      </c>
      <c r="I4" s="255"/>
      <c r="J4" s="255"/>
      <c r="K4" s="255"/>
      <c r="L4" s="255"/>
      <c r="M4" s="26"/>
      <c r="N4" s="88"/>
      <c r="O4" s="88"/>
      <c r="P4" s="88"/>
      <c r="Q4" s="88" t="s">
        <v>190</v>
      </c>
    </row>
    <row r="5" spans="1:21">
      <c r="A5" s="256" t="s">
        <v>2</v>
      </c>
      <c r="B5" s="257" t="s">
        <v>3</v>
      </c>
      <c r="C5" s="259" t="s">
        <v>4</v>
      </c>
      <c r="D5" s="259" t="s">
        <v>5</v>
      </c>
      <c r="E5" s="259"/>
      <c r="F5" s="259" t="s">
        <v>6</v>
      </c>
      <c r="G5" s="259"/>
      <c r="H5" s="259" t="s">
        <v>58</v>
      </c>
      <c r="I5" s="259"/>
      <c r="J5" s="260" t="s">
        <v>7</v>
      </c>
      <c r="K5" s="261" t="s">
        <v>8</v>
      </c>
      <c r="L5" s="259" t="s">
        <v>9</v>
      </c>
      <c r="M5" s="259"/>
      <c r="N5" s="259" t="s">
        <v>10</v>
      </c>
      <c r="O5" s="259"/>
      <c r="P5" s="259"/>
      <c r="Q5" s="263" t="s">
        <v>0</v>
      </c>
    </row>
    <row r="6" spans="1:21" ht="24">
      <c r="A6" s="256"/>
      <c r="B6" s="258"/>
      <c r="C6" s="259"/>
      <c r="D6" s="165" t="s">
        <v>11</v>
      </c>
      <c r="E6" s="165" t="s">
        <v>12</v>
      </c>
      <c r="F6" s="165" t="s">
        <v>13</v>
      </c>
      <c r="G6" s="166" t="s">
        <v>14</v>
      </c>
      <c r="H6" s="165" t="s">
        <v>15</v>
      </c>
      <c r="I6" s="167" t="s">
        <v>16</v>
      </c>
      <c r="J6" s="256"/>
      <c r="K6" s="262"/>
      <c r="L6" s="165" t="s">
        <v>17</v>
      </c>
      <c r="M6" s="165" t="s">
        <v>18</v>
      </c>
      <c r="N6" s="165" t="s">
        <v>17</v>
      </c>
      <c r="O6" s="165" t="s">
        <v>19</v>
      </c>
      <c r="P6" s="168" t="s">
        <v>20</v>
      </c>
      <c r="Q6" s="263"/>
    </row>
    <row r="7" spans="1:21" s="7" customFormat="1" ht="33.75" customHeight="1">
      <c r="A7" s="212" t="s">
        <v>122</v>
      </c>
      <c r="B7" s="140">
        <v>400</v>
      </c>
      <c r="C7" s="148" t="s">
        <v>65</v>
      </c>
      <c r="D7" s="142" t="s">
        <v>214</v>
      </c>
      <c r="E7" s="142"/>
      <c r="F7" s="143" t="s">
        <v>21</v>
      </c>
      <c r="G7" s="143" t="s">
        <v>22</v>
      </c>
      <c r="H7" s="213">
        <v>760</v>
      </c>
      <c r="I7" s="213">
        <v>760</v>
      </c>
      <c r="J7" s="142" t="s">
        <v>33</v>
      </c>
      <c r="K7" s="214" t="s">
        <v>73</v>
      </c>
      <c r="L7" s="143" t="s">
        <v>62</v>
      </c>
      <c r="M7" s="152" t="s">
        <v>215</v>
      </c>
      <c r="N7" s="143"/>
      <c r="O7" s="152"/>
      <c r="P7" s="148"/>
      <c r="Q7" s="215"/>
      <c r="S7" s="32"/>
    </row>
    <row r="8" spans="1:21" s="7" customFormat="1" ht="33.75" customHeight="1">
      <c r="A8" s="182">
        <f t="shared" ref="A8:A9" si="0">A7+1</f>
        <v>2</v>
      </c>
      <c r="B8" s="216">
        <v>403</v>
      </c>
      <c r="C8" s="171" t="s">
        <v>65</v>
      </c>
      <c r="D8" s="176" t="s">
        <v>216</v>
      </c>
      <c r="E8" s="176"/>
      <c r="F8" s="197" t="s">
        <v>21</v>
      </c>
      <c r="G8" s="197" t="s">
        <v>22</v>
      </c>
      <c r="H8" s="217">
        <v>2417</v>
      </c>
      <c r="I8" s="217">
        <v>2417</v>
      </c>
      <c r="J8" s="176" t="s">
        <v>33</v>
      </c>
      <c r="K8" s="218" t="s">
        <v>73</v>
      </c>
      <c r="L8" s="197" t="s">
        <v>63</v>
      </c>
      <c r="M8" s="219" t="s">
        <v>217</v>
      </c>
      <c r="N8" s="197"/>
      <c r="O8" s="219"/>
      <c r="P8" s="171"/>
      <c r="Q8" s="220"/>
      <c r="S8" s="32"/>
    </row>
    <row r="9" spans="1:21" s="7" customFormat="1" ht="33.75" customHeight="1">
      <c r="A9" s="182">
        <f t="shared" si="0"/>
        <v>3</v>
      </c>
      <c r="B9" s="221">
        <v>411</v>
      </c>
      <c r="C9" s="184" t="s">
        <v>66</v>
      </c>
      <c r="D9" s="188" t="s">
        <v>218</v>
      </c>
      <c r="E9" s="188" t="s">
        <v>72</v>
      </c>
      <c r="F9" s="222" t="s">
        <v>22</v>
      </c>
      <c r="G9" s="222" t="s">
        <v>22</v>
      </c>
      <c r="H9" s="223">
        <v>810</v>
      </c>
      <c r="I9" s="224">
        <v>144.30000000000001</v>
      </c>
      <c r="J9" s="188" t="s">
        <v>33</v>
      </c>
      <c r="K9" s="225" t="s">
        <v>73</v>
      </c>
      <c r="L9" s="222" t="s">
        <v>64</v>
      </c>
      <c r="M9" s="226" t="s">
        <v>219</v>
      </c>
      <c r="N9" s="184" t="s">
        <v>222</v>
      </c>
      <c r="O9" s="226" t="s">
        <v>220</v>
      </c>
      <c r="P9" s="184"/>
      <c r="Q9" s="227" t="s">
        <v>221</v>
      </c>
      <c r="S9" s="32"/>
    </row>
    <row r="10" spans="1:21" s="7" customFormat="1" ht="33.75" customHeight="1">
      <c r="A10" s="251" t="s">
        <v>201</v>
      </c>
      <c r="B10" s="252"/>
      <c r="C10" s="252"/>
      <c r="D10" s="203"/>
      <c r="E10" s="203">
        <f>A9</f>
        <v>3</v>
      </c>
      <c r="F10" s="210"/>
      <c r="G10" s="202"/>
      <c r="H10" s="228"/>
      <c r="I10" s="229">
        <f>SUM(I7:I9)</f>
        <v>3321.3</v>
      </c>
      <c r="J10" s="230"/>
      <c r="K10" s="207"/>
      <c r="L10" s="210"/>
      <c r="M10" s="231"/>
      <c r="N10" s="202"/>
      <c r="O10" s="209"/>
      <c r="P10" s="207"/>
      <c r="Q10" s="211"/>
      <c r="S10" s="33"/>
      <c r="U10" s="18"/>
    </row>
  </sheetData>
  <mergeCells count="15">
    <mergeCell ref="A10:C10"/>
    <mergeCell ref="A1:Q1"/>
    <mergeCell ref="A4:E4"/>
    <mergeCell ref="H4:L4"/>
    <mergeCell ref="A5:A6"/>
    <mergeCell ref="B5:B6"/>
    <mergeCell ref="C5:C6"/>
    <mergeCell ref="D5:E5"/>
    <mergeCell ref="F5:G5"/>
    <mergeCell ref="H5:I5"/>
    <mergeCell ref="J5:J6"/>
    <mergeCell ref="K5:K6"/>
    <mergeCell ref="L5:M5"/>
    <mergeCell ref="N5:P5"/>
    <mergeCell ref="Q5:Q6"/>
  </mergeCells>
  <phoneticPr fontId="66" type="noConversion"/>
  <printOptions horizontalCentered="1"/>
  <pageMargins left="0.98" right="0.19685039370078741" top="0.59055118110236227" bottom="0.39370078740157483" header="0.31496062992125984" footer="0.11811023622047245"/>
  <pageSetup paperSize="8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T23"/>
  <sheetViews>
    <sheetView view="pageBreakPreview" topLeftCell="A13" zoomScaleNormal="85" zoomScaleSheetLayoutView="100" workbookViewId="0">
      <selection activeCell="F18" sqref="F18"/>
    </sheetView>
  </sheetViews>
  <sheetFormatPr defaultRowHeight="13.5"/>
  <cols>
    <col min="1" max="1" width="5.625" style="30" customWidth="1"/>
    <col min="2" max="2" width="5.625" style="10" customWidth="1"/>
    <col min="3" max="3" width="8.625" style="10" customWidth="1"/>
    <col min="4" max="5" width="6.75" style="10" bestFit="1" customWidth="1"/>
    <col min="6" max="6" width="5.625" style="10" customWidth="1"/>
    <col min="7" max="7" width="5.625" style="11" customWidth="1"/>
    <col min="8" max="10" width="10.625" style="10" customWidth="1"/>
    <col min="11" max="11" width="8" style="10" bestFit="1" customWidth="1"/>
    <col min="12" max="12" width="13.125" style="12" customWidth="1"/>
    <col min="13" max="13" width="30.625" style="10" customWidth="1"/>
    <col min="14" max="15" width="8.625" style="10" customWidth="1"/>
    <col min="16" max="16" width="30.625" style="10" customWidth="1"/>
    <col min="17" max="17" width="9.625" style="13" customWidth="1"/>
    <col min="18" max="18" width="18.5" style="31" bestFit="1" customWidth="1"/>
    <col min="19" max="19" width="18.5" style="31" customWidth="1"/>
    <col min="20" max="16384" width="9" style="10"/>
  </cols>
  <sheetData>
    <row r="1" spans="1:20" ht="35.1" customHeight="1">
      <c r="A1" s="253" t="s">
        <v>124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1:20">
      <c r="A2" s="27"/>
      <c r="B2" s="23"/>
      <c r="C2" s="24"/>
      <c r="D2" s="24"/>
      <c r="E2" s="24"/>
      <c r="F2" s="24"/>
      <c r="G2" s="17"/>
      <c r="H2" s="24"/>
      <c r="I2" s="25"/>
      <c r="J2" s="27"/>
      <c r="K2" s="16"/>
      <c r="L2" s="24"/>
      <c r="M2" s="8"/>
      <c r="N2" s="87"/>
      <c r="O2" s="87"/>
      <c r="P2" s="87"/>
      <c r="Q2" s="87" t="s">
        <v>188</v>
      </c>
    </row>
    <row r="3" spans="1:20">
      <c r="A3" s="27"/>
      <c r="B3" s="23"/>
      <c r="C3" s="24"/>
      <c r="D3" s="24"/>
      <c r="E3" s="24"/>
      <c r="F3" s="24"/>
      <c r="G3" s="17"/>
      <c r="H3" s="24"/>
      <c r="I3" s="25"/>
      <c r="J3" s="27"/>
      <c r="K3" s="16"/>
      <c r="L3" s="24"/>
      <c r="M3" s="8"/>
      <c r="N3" s="87"/>
      <c r="O3" s="87"/>
      <c r="P3" s="87"/>
      <c r="Q3" s="87" t="s">
        <v>189</v>
      </c>
    </row>
    <row r="4" spans="1:20">
      <c r="A4" s="254" t="s">
        <v>59</v>
      </c>
      <c r="B4" s="254"/>
      <c r="C4" s="254"/>
      <c r="D4" s="254"/>
      <c r="E4" s="254"/>
      <c r="F4" s="28"/>
      <c r="G4" s="29"/>
      <c r="H4" s="255" t="s">
        <v>114</v>
      </c>
      <c r="I4" s="255"/>
      <c r="J4" s="255"/>
      <c r="K4" s="255"/>
      <c r="L4" s="255"/>
      <c r="M4" s="26"/>
      <c r="N4" s="88"/>
      <c r="O4" s="88"/>
      <c r="P4" s="88"/>
      <c r="Q4" s="88" t="s">
        <v>190</v>
      </c>
    </row>
    <row r="5" spans="1:20" ht="30" customHeight="1">
      <c r="A5" s="256" t="s">
        <v>2</v>
      </c>
      <c r="B5" s="257" t="s">
        <v>3</v>
      </c>
      <c r="C5" s="259" t="s">
        <v>4</v>
      </c>
      <c r="D5" s="259" t="s">
        <v>5</v>
      </c>
      <c r="E5" s="259"/>
      <c r="F5" s="259" t="s">
        <v>6</v>
      </c>
      <c r="G5" s="259"/>
      <c r="H5" s="259" t="s">
        <v>58</v>
      </c>
      <c r="I5" s="259"/>
      <c r="J5" s="260" t="s">
        <v>7</v>
      </c>
      <c r="K5" s="261" t="s">
        <v>8</v>
      </c>
      <c r="L5" s="259" t="s">
        <v>9</v>
      </c>
      <c r="M5" s="259"/>
      <c r="N5" s="259" t="s">
        <v>10</v>
      </c>
      <c r="O5" s="259"/>
      <c r="P5" s="259"/>
      <c r="Q5" s="263" t="s">
        <v>0</v>
      </c>
    </row>
    <row r="6" spans="1:20" ht="30" customHeight="1">
      <c r="A6" s="256"/>
      <c r="B6" s="258"/>
      <c r="C6" s="259"/>
      <c r="D6" s="165" t="s">
        <v>11</v>
      </c>
      <c r="E6" s="165" t="s">
        <v>12</v>
      </c>
      <c r="F6" s="165" t="s">
        <v>13</v>
      </c>
      <c r="G6" s="166" t="s">
        <v>14</v>
      </c>
      <c r="H6" s="165" t="s">
        <v>15</v>
      </c>
      <c r="I6" s="167" t="s">
        <v>16</v>
      </c>
      <c r="J6" s="256"/>
      <c r="K6" s="262"/>
      <c r="L6" s="165" t="s">
        <v>17</v>
      </c>
      <c r="M6" s="165" t="s">
        <v>18</v>
      </c>
      <c r="N6" s="165" t="s">
        <v>17</v>
      </c>
      <c r="O6" s="165" t="s">
        <v>19</v>
      </c>
      <c r="P6" s="168" t="s">
        <v>20</v>
      </c>
      <c r="Q6" s="263"/>
    </row>
    <row r="7" spans="1:20" s="7" customFormat="1" ht="39.950000000000003" customHeight="1">
      <c r="A7" s="182" t="s">
        <v>194</v>
      </c>
      <c r="B7" s="183">
        <v>330</v>
      </c>
      <c r="C7" s="184" t="s">
        <v>65</v>
      </c>
      <c r="D7" s="185" t="s">
        <v>195</v>
      </c>
      <c r="E7" s="185"/>
      <c r="F7" s="186" t="s">
        <v>23</v>
      </c>
      <c r="G7" s="186" t="s">
        <v>23</v>
      </c>
      <c r="H7" s="194">
        <v>710569</v>
      </c>
      <c r="I7" s="195">
        <v>677862</v>
      </c>
      <c r="J7" s="188" t="s">
        <v>33</v>
      </c>
      <c r="K7" s="189"/>
      <c r="L7" s="184" t="s">
        <v>69</v>
      </c>
      <c r="M7" s="190"/>
      <c r="N7" s="191"/>
      <c r="O7" s="192"/>
      <c r="P7" s="189"/>
      <c r="Q7" s="193"/>
      <c r="R7" s="32"/>
      <c r="S7" s="32"/>
      <c r="T7" s="18"/>
    </row>
    <row r="8" spans="1:20" s="7" customFormat="1" ht="39.950000000000003" customHeight="1">
      <c r="A8" s="182">
        <f t="shared" ref="A8:A22" si="0">A7+1</f>
        <v>2</v>
      </c>
      <c r="B8" s="183">
        <v>334</v>
      </c>
      <c r="C8" s="184" t="s">
        <v>65</v>
      </c>
      <c r="D8" s="188" t="s">
        <v>196</v>
      </c>
      <c r="E8" s="188"/>
      <c r="F8" s="186" t="s">
        <v>60</v>
      </c>
      <c r="G8" s="186" t="s">
        <v>60</v>
      </c>
      <c r="H8" s="194">
        <v>20642</v>
      </c>
      <c r="I8" s="195">
        <v>20642</v>
      </c>
      <c r="J8" s="188" t="s">
        <v>33</v>
      </c>
      <c r="K8" s="189"/>
      <c r="L8" s="184" t="s">
        <v>69</v>
      </c>
      <c r="M8" s="190"/>
      <c r="N8" s="191"/>
      <c r="O8" s="192"/>
      <c r="P8" s="189"/>
      <c r="Q8" s="193"/>
      <c r="R8" s="32"/>
      <c r="S8" s="32"/>
      <c r="T8" s="18"/>
    </row>
    <row r="9" spans="1:20" s="7" customFormat="1" ht="39.950000000000003" customHeight="1">
      <c r="A9" s="182">
        <f t="shared" si="0"/>
        <v>3</v>
      </c>
      <c r="B9" s="183">
        <v>341</v>
      </c>
      <c r="C9" s="184" t="s">
        <v>65</v>
      </c>
      <c r="D9" s="188" t="s">
        <v>197</v>
      </c>
      <c r="E9" s="185"/>
      <c r="F9" s="186" t="s">
        <v>23</v>
      </c>
      <c r="G9" s="186" t="s">
        <v>23</v>
      </c>
      <c r="H9" s="194">
        <v>2434</v>
      </c>
      <c r="I9" s="195">
        <v>2434</v>
      </c>
      <c r="J9" s="188" t="s">
        <v>33</v>
      </c>
      <c r="K9" s="189"/>
      <c r="L9" s="184" t="s">
        <v>69</v>
      </c>
      <c r="M9" s="190"/>
      <c r="N9" s="191"/>
      <c r="O9" s="192"/>
      <c r="P9" s="189"/>
      <c r="Q9" s="193"/>
      <c r="R9" s="32"/>
      <c r="S9" s="32"/>
      <c r="T9" s="18"/>
    </row>
    <row r="10" spans="1:20" s="7" customFormat="1" ht="39.950000000000003" customHeight="1">
      <c r="A10" s="182">
        <f t="shared" si="0"/>
        <v>4</v>
      </c>
      <c r="B10" s="183">
        <v>342</v>
      </c>
      <c r="C10" s="184" t="s">
        <v>65</v>
      </c>
      <c r="D10" s="185" t="s">
        <v>198</v>
      </c>
      <c r="E10" s="185"/>
      <c r="F10" s="186" t="s">
        <v>23</v>
      </c>
      <c r="G10" s="186" t="s">
        <v>23</v>
      </c>
      <c r="H10" s="187">
        <v>19146</v>
      </c>
      <c r="I10" s="155">
        <v>313.33</v>
      </c>
      <c r="J10" s="188" t="s">
        <v>33</v>
      </c>
      <c r="K10" s="184" t="s">
        <v>185</v>
      </c>
      <c r="L10" s="184" t="s">
        <v>69</v>
      </c>
      <c r="M10" s="196"/>
      <c r="N10" s="191"/>
      <c r="O10" s="192"/>
      <c r="P10" s="189"/>
      <c r="Q10" s="193"/>
      <c r="R10" s="32"/>
      <c r="S10" s="32"/>
      <c r="T10" s="18"/>
    </row>
    <row r="11" spans="1:20" ht="39.950000000000003" customHeight="1">
      <c r="A11" s="182">
        <f t="shared" si="0"/>
        <v>5</v>
      </c>
      <c r="B11" s="183">
        <v>344</v>
      </c>
      <c r="C11" s="184" t="s">
        <v>65</v>
      </c>
      <c r="D11" s="185" t="s">
        <v>153</v>
      </c>
      <c r="E11" s="185"/>
      <c r="F11" s="186" t="s">
        <v>23</v>
      </c>
      <c r="G11" s="186" t="s">
        <v>23</v>
      </c>
      <c r="H11" s="187">
        <v>511</v>
      </c>
      <c r="I11" s="154">
        <v>511</v>
      </c>
      <c r="J11" s="188" t="s">
        <v>33</v>
      </c>
      <c r="K11" s="189"/>
      <c r="L11" s="184" t="s">
        <v>69</v>
      </c>
      <c r="M11" s="196"/>
      <c r="N11" s="191"/>
      <c r="O11" s="192"/>
      <c r="P11" s="189"/>
      <c r="Q11" s="193"/>
    </row>
    <row r="12" spans="1:20" ht="39.950000000000003" customHeight="1">
      <c r="A12" s="182">
        <f t="shared" si="0"/>
        <v>6</v>
      </c>
      <c r="B12" s="183">
        <v>348</v>
      </c>
      <c r="C12" s="184" t="s">
        <v>65</v>
      </c>
      <c r="D12" s="185" t="s">
        <v>176</v>
      </c>
      <c r="E12" s="185"/>
      <c r="F12" s="186" t="s">
        <v>60</v>
      </c>
      <c r="G12" s="186" t="s">
        <v>60</v>
      </c>
      <c r="H12" s="187">
        <v>303</v>
      </c>
      <c r="I12" s="154">
        <v>303</v>
      </c>
      <c r="J12" s="188" t="s">
        <v>33</v>
      </c>
      <c r="K12" s="189"/>
      <c r="L12" s="184" t="s">
        <v>69</v>
      </c>
      <c r="M12" s="196"/>
      <c r="N12" s="191"/>
      <c r="O12" s="192"/>
      <c r="P12" s="189"/>
      <c r="Q12" s="193"/>
    </row>
    <row r="13" spans="1:20" ht="39.950000000000003" customHeight="1">
      <c r="A13" s="182">
        <f t="shared" si="0"/>
        <v>7</v>
      </c>
      <c r="B13" s="183">
        <v>350</v>
      </c>
      <c r="C13" s="184" t="s">
        <v>65</v>
      </c>
      <c r="D13" s="185" t="s">
        <v>177</v>
      </c>
      <c r="E13" s="185"/>
      <c r="F13" s="186" t="s">
        <v>60</v>
      </c>
      <c r="G13" s="186" t="s">
        <v>60</v>
      </c>
      <c r="H13" s="187">
        <v>974</v>
      </c>
      <c r="I13" s="154">
        <v>974</v>
      </c>
      <c r="J13" s="188" t="s">
        <v>33</v>
      </c>
      <c r="K13" s="189"/>
      <c r="L13" s="184" t="s">
        <v>69</v>
      </c>
      <c r="M13" s="196"/>
      <c r="N13" s="191"/>
      <c r="O13" s="192"/>
      <c r="P13" s="189"/>
      <c r="Q13" s="193"/>
    </row>
    <row r="14" spans="1:20" ht="39.950000000000003" customHeight="1">
      <c r="A14" s="182">
        <f t="shared" si="0"/>
        <v>8</v>
      </c>
      <c r="B14" s="183">
        <v>351</v>
      </c>
      <c r="C14" s="184" t="s">
        <v>65</v>
      </c>
      <c r="D14" s="185" t="s">
        <v>178</v>
      </c>
      <c r="E14" s="185"/>
      <c r="F14" s="186" t="s">
        <v>68</v>
      </c>
      <c r="G14" s="186" t="s">
        <v>68</v>
      </c>
      <c r="H14" s="194">
        <v>1122</v>
      </c>
      <c r="I14" s="195">
        <v>1122</v>
      </c>
      <c r="J14" s="188" t="s">
        <v>33</v>
      </c>
      <c r="K14" s="189"/>
      <c r="L14" s="184" t="s">
        <v>225</v>
      </c>
      <c r="M14" s="196"/>
      <c r="N14" s="191"/>
      <c r="O14" s="192"/>
      <c r="P14" s="189"/>
      <c r="Q14" s="193"/>
    </row>
    <row r="15" spans="1:20" ht="39.950000000000003" customHeight="1">
      <c r="A15" s="182">
        <f t="shared" si="0"/>
        <v>9</v>
      </c>
      <c r="B15" s="183">
        <v>352</v>
      </c>
      <c r="C15" s="184" t="s">
        <v>65</v>
      </c>
      <c r="D15" s="185">
        <v>470</v>
      </c>
      <c r="E15" s="185"/>
      <c r="F15" s="186" t="s">
        <v>21</v>
      </c>
      <c r="G15" s="186" t="s">
        <v>21</v>
      </c>
      <c r="H15" s="187">
        <v>1858</v>
      </c>
      <c r="I15" s="154">
        <v>1858</v>
      </c>
      <c r="J15" s="188" t="s">
        <v>33</v>
      </c>
      <c r="K15" s="189"/>
      <c r="L15" s="184" t="s">
        <v>69</v>
      </c>
      <c r="M15" s="196"/>
      <c r="N15" s="191"/>
      <c r="O15" s="192"/>
      <c r="P15" s="189"/>
      <c r="Q15" s="193"/>
    </row>
    <row r="16" spans="1:20" ht="39.950000000000003" customHeight="1">
      <c r="A16" s="182">
        <f t="shared" si="0"/>
        <v>10</v>
      </c>
      <c r="B16" s="183">
        <v>405</v>
      </c>
      <c r="C16" s="184" t="s">
        <v>66</v>
      </c>
      <c r="D16" s="185">
        <v>728</v>
      </c>
      <c r="E16" s="185"/>
      <c r="F16" s="186" t="s">
        <v>60</v>
      </c>
      <c r="G16" s="186" t="s">
        <v>60</v>
      </c>
      <c r="H16" s="187">
        <v>1366</v>
      </c>
      <c r="I16" s="154">
        <v>1366</v>
      </c>
      <c r="J16" s="188" t="s">
        <v>33</v>
      </c>
      <c r="K16" s="189"/>
      <c r="L16" s="184" t="s">
        <v>69</v>
      </c>
      <c r="M16" s="196"/>
      <c r="N16" s="191"/>
      <c r="O16" s="192"/>
      <c r="P16" s="189"/>
      <c r="Q16" s="193"/>
    </row>
    <row r="17" spans="1:17" ht="39.950000000000003" customHeight="1">
      <c r="A17" s="182">
        <f t="shared" si="0"/>
        <v>11</v>
      </c>
      <c r="B17" s="183">
        <v>407</v>
      </c>
      <c r="C17" s="184" t="s">
        <v>66</v>
      </c>
      <c r="D17" s="185" t="s">
        <v>180</v>
      </c>
      <c r="E17" s="185"/>
      <c r="F17" s="186" t="s">
        <v>21</v>
      </c>
      <c r="G17" s="186" t="s">
        <v>21</v>
      </c>
      <c r="H17" s="194">
        <v>13</v>
      </c>
      <c r="I17" s="195">
        <v>13</v>
      </c>
      <c r="J17" s="188" t="s">
        <v>33</v>
      </c>
      <c r="K17" s="189"/>
      <c r="L17" s="184" t="s">
        <v>69</v>
      </c>
      <c r="M17" s="196"/>
      <c r="N17" s="191"/>
      <c r="O17" s="192"/>
      <c r="P17" s="189"/>
      <c r="Q17" s="193"/>
    </row>
    <row r="18" spans="1:17" ht="39.950000000000003" customHeight="1">
      <c r="A18" s="182">
        <f t="shared" si="0"/>
        <v>12</v>
      </c>
      <c r="B18" s="183">
        <v>409</v>
      </c>
      <c r="C18" s="184" t="s">
        <v>66</v>
      </c>
      <c r="D18" s="185" t="s">
        <v>181</v>
      </c>
      <c r="E18" s="185"/>
      <c r="F18" s="186" t="s">
        <v>21</v>
      </c>
      <c r="G18" s="186" t="s">
        <v>21</v>
      </c>
      <c r="H18" s="187">
        <v>56</v>
      </c>
      <c r="I18" s="154">
        <v>56</v>
      </c>
      <c r="J18" s="188" t="s">
        <v>33</v>
      </c>
      <c r="K18" s="189"/>
      <c r="L18" s="184" t="s">
        <v>69</v>
      </c>
      <c r="M18" s="196"/>
      <c r="N18" s="191"/>
      <c r="O18" s="192"/>
      <c r="P18" s="189"/>
      <c r="Q18" s="193"/>
    </row>
    <row r="19" spans="1:17" ht="39.950000000000003" customHeight="1">
      <c r="A19" s="182">
        <f t="shared" si="0"/>
        <v>13</v>
      </c>
      <c r="B19" s="183">
        <v>410</v>
      </c>
      <c r="C19" s="184" t="s">
        <v>66</v>
      </c>
      <c r="D19" s="185" t="s">
        <v>182</v>
      </c>
      <c r="E19" s="185"/>
      <c r="F19" s="186" t="s">
        <v>60</v>
      </c>
      <c r="G19" s="186" t="s">
        <v>60</v>
      </c>
      <c r="H19" s="187">
        <v>203</v>
      </c>
      <c r="I19" s="154">
        <v>203</v>
      </c>
      <c r="J19" s="188" t="s">
        <v>33</v>
      </c>
      <c r="K19" s="189"/>
      <c r="L19" s="184" t="s">
        <v>69</v>
      </c>
      <c r="M19" s="196"/>
      <c r="N19" s="191"/>
      <c r="O19" s="192"/>
      <c r="P19" s="189"/>
      <c r="Q19" s="193"/>
    </row>
    <row r="20" spans="1:17" ht="39.950000000000003" customHeight="1">
      <c r="A20" s="182">
        <f t="shared" si="0"/>
        <v>14</v>
      </c>
      <c r="B20" s="183">
        <v>416</v>
      </c>
      <c r="C20" s="184" t="s">
        <v>66</v>
      </c>
      <c r="D20" s="185" t="s">
        <v>183</v>
      </c>
      <c r="E20" s="185"/>
      <c r="F20" s="186" t="s">
        <v>23</v>
      </c>
      <c r="G20" s="186" t="s">
        <v>23</v>
      </c>
      <c r="H20" s="194">
        <v>655</v>
      </c>
      <c r="I20" s="195">
        <v>655</v>
      </c>
      <c r="J20" s="188" t="s">
        <v>33</v>
      </c>
      <c r="K20" s="189"/>
      <c r="L20" s="184" t="s">
        <v>69</v>
      </c>
      <c r="M20" s="196"/>
      <c r="N20" s="191"/>
      <c r="O20" s="192"/>
      <c r="P20" s="189"/>
      <c r="Q20" s="193"/>
    </row>
    <row r="21" spans="1:17" ht="39.950000000000003" customHeight="1">
      <c r="A21" s="182">
        <f t="shared" si="0"/>
        <v>15</v>
      </c>
      <c r="B21" s="183">
        <v>417</v>
      </c>
      <c r="C21" s="184" t="s">
        <v>66</v>
      </c>
      <c r="D21" s="185" t="s">
        <v>184</v>
      </c>
      <c r="E21" s="185"/>
      <c r="F21" s="186" t="s">
        <v>60</v>
      </c>
      <c r="G21" s="186" t="s">
        <v>60</v>
      </c>
      <c r="H21" s="187">
        <v>2862</v>
      </c>
      <c r="I21" s="154">
        <v>2862</v>
      </c>
      <c r="J21" s="188" t="s">
        <v>33</v>
      </c>
      <c r="K21" s="189"/>
      <c r="L21" s="184" t="s">
        <v>69</v>
      </c>
      <c r="M21" s="196"/>
      <c r="N21" s="191"/>
      <c r="O21" s="192"/>
      <c r="P21" s="189"/>
      <c r="Q21" s="193"/>
    </row>
    <row r="22" spans="1:17" ht="39.950000000000003" customHeight="1">
      <c r="A22" s="182">
        <f t="shared" si="0"/>
        <v>16</v>
      </c>
      <c r="B22" s="183">
        <v>669</v>
      </c>
      <c r="C22" s="184" t="s">
        <v>199</v>
      </c>
      <c r="D22" s="185" t="s">
        <v>200</v>
      </c>
      <c r="E22" s="185"/>
      <c r="F22" s="186" t="s">
        <v>23</v>
      </c>
      <c r="G22" s="186" t="s">
        <v>23</v>
      </c>
      <c r="H22" s="194">
        <v>976955</v>
      </c>
      <c r="I22" s="195">
        <v>359441</v>
      </c>
      <c r="J22" s="188" t="s">
        <v>33</v>
      </c>
      <c r="K22" s="189"/>
      <c r="L22" s="184" t="s">
        <v>69</v>
      </c>
      <c r="M22" s="196"/>
      <c r="N22" s="191"/>
      <c r="O22" s="192"/>
      <c r="P22" s="189"/>
      <c r="Q22" s="193"/>
    </row>
    <row r="23" spans="1:17" ht="39.950000000000003" customHeight="1">
      <c r="A23" s="251" t="s">
        <v>202</v>
      </c>
      <c r="B23" s="252"/>
      <c r="C23" s="252"/>
      <c r="D23" s="202"/>
      <c r="E23" s="203">
        <f>A22</f>
        <v>16</v>
      </c>
      <c r="F23" s="202"/>
      <c r="G23" s="202"/>
      <c r="H23" s="204"/>
      <c r="I23" s="205">
        <f>SUM(I7:I22)</f>
        <v>1070615.33</v>
      </c>
      <c r="J23" s="206"/>
      <c r="K23" s="207"/>
      <c r="L23" s="208"/>
      <c r="M23" s="209"/>
      <c r="N23" s="210"/>
      <c r="O23" s="209"/>
      <c r="P23" s="207"/>
      <c r="Q23" s="211"/>
    </row>
  </sheetData>
  <mergeCells count="15">
    <mergeCell ref="N5:P5"/>
    <mergeCell ref="A23:C23"/>
    <mergeCell ref="A1:Q1"/>
    <mergeCell ref="A4:E4"/>
    <mergeCell ref="H4:L4"/>
    <mergeCell ref="Q5:Q6"/>
    <mergeCell ref="A5:A6"/>
    <mergeCell ref="B5:B6"/>
    <mergeCell ref="C5:C6"/>
    <mergeCell ref="D5:E5"/>
    <mergeCell ref="F5:G5"/>
    <mergeCell ref="H5:I5"/>
    <mergeCell ref="J5:J6"/>
    <mergeCell ref="K5:K6"/>
    <mergeCell ref="L5:M5"/>
  </mergeCells>
  <phoneticPr fontId="77" type="noConversion"/>
  <pageMargins left="0.98425196850393704" right="0.39370078740157483" top="0.59055118110236227" bottom="0.39370078740157483" header="0.31496062992125984" footer="0.31496062992125984"/>
  <pageSetup paperSize="8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11"/>
  <sheetViews>
    <sheetView view="pageBreakPreview" zoomScaleSheetLayoutView="100" workbookViewId="0">
      <selection activeCell="I11" sqref="I11"/>
    </sheetView>
  </sheetViews>
  <sheetFormatPr defaultRowHeight="13.5"/>
  <cols>
    <col min="1" max="1" width="5.625" style="91" customWidth="1"/>
    <col min="2" max="2" width="11.75" style="91" customWidth="1"/>
    <col min="3" max="3" width="12.25" style="91" customWidth="1"/>
    <col min="4" max="5" width="6.75" style="91" bestFit="1" customWidth="1"/>
    <col min="6" max="6" width="9.875" style="91" customWidth="1"/>
    <col min="7" max="7" width="8.625" style="92" customWidth="1"/>
    <col min="8" max="8" width="7.25" style="91" bestFit="1" customWidth="1"/>
    <col min="9" max="9" width="8.75" style="91" bestFit="1" customWidth="1"/>
    <col min="10" max="10" width="8.625" style="91" customWidth="1"/>
    <col min="11" max="11" width="4.75" style="91" bestFit="1" customWidth="1"/>
    <col min="12" max="12" width="12.625" style="91" customWidth="1"/>
    <col min="13" max="13" width="10" style="122" customWidth="1"/>
    <col min="14" max="16384" width="9" style="91"/>
  </cols>
  <sheetData>
    <row r="1" spans="1:17" ht="35.1" customHeight="1">
      <c r="A1" s="253" t="s">
        <v>124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1:17">
      <c r="A2" s="27"/>
      <c r="B2" s="23"/>
      <c r="C2" s="24"/>
      <c r="D2" s="24"/>
      <c r="E2" s="24"/>
      <c r="F2" s="24"/>
      <c r="G2" s="17"/>
      <c r="H2" s="24"/>
      <c r="I2" s="25"/>
      <c r="J2" s="27"/>
      <c r="K2" s="16"/>
      <c r="L2" s="24"/>
      <c r="M2" s="8"/>
      <c r="N2" s="87"/>
      <c r="O2" s="87"/>
      <c r="P2" s="87"/>
      <c r="Q2" s="87" t="s">
        <v>188</v>
      </c>
    </row>
    <row r="3" spans="1:17">
      <c r="A3" s="27"/>
      <c r="B3" s="23"/>
      <c r="C3" s="24"/>
      <c r="D3" s="24"/>
      <c r="E3" s="24"/>
      <c r="F3" s="24"/>
      <c r="G3" s="17"/>
      <c r="H3" s="24"/>
      <c r="I3" s="25"/>
      <c r="J3" s="27"/>
      <c r="K3" s="16"/>
      <c r="L3" s="24"/>
      <c r="M3" s="8"/>
      <c r="N3" s="87"/>
      <c r="O3" s="87"/>
      <c r="P3" s="87"/>
      <c r="Q3" s="87" t="s">
        <v>189</v>
      </c>
    </row>
    <row r="4" spans="1:17">
      <c r="A4" s="254" t="s">
        <v>59</v>
      </c>
      <c r="B4" s="254"/>
      <c r="C4" s="254"/>
      <c r="D4" s="254"/>
      <c r="E4" s="254"/>
      <c r="F4" s="28"/>
      <c r="G4" s="29"/>
      <c r="H4" s="255" t="s">
        <v>114</v>
      </c>
      <c r="I4" s="255"/>
      <c r="J4" s="255"/>
      <c r="K4" s="255"/>
      <c r="L4" s="255"/>
      <c r="M4" s="26"/>
      <c r="N4" s="88"/>
      <c r="O4" s="88"/>
      <c r="P4" s="88"/>
      <c r="Q4" s="88" t="s">
        <v>190</v>
      </c>
    </row>
    <row r="5" spans="1:17" ht="30" customHeight="1">
      <c r="A5" s="256" t="s">
        <v>2</v>
      </c>
      <c r="B5" s="257" t="s">
        <v>3</v>
      </c>
      <c r="C5" s="259" t="s">
        <v>4</v>
      </c>
      <c r="D5" s="259" t="s">
        <v>5</v>
      </c>
      <c r="E5" s="259"/>
      <c r="F5" s="259" t="s">
        <v>6</v>
      </c>
      <c r="G5" s="259"/>
      <c r="H5" s="259" t="s">
        <v>58</v>
      </c>
      <c r="I5" s="259"/>
      <c r="J5" s="260" t="s">
        <v>7</v>
      </c>
      <c r="K5" s="261" t="s">
        <v>8</v>
      </c>
      <c r="L5" s="259" t="s">
        <v>9</v>
      </c>
      <c r="M5" s="259"/>
      <c r="N5" s="259" t="s">
        <v>10</v>
      </c>
      <c r="O5" s="259"/>
      <c r="P5" s="259"/>
      <c r="Q5" s="263" t="s">
        <v>0</v>
      </c>
    </row>
    <row r="6" spans="1:17" ht="30" customHeight="1">
      <c r="A6" s="256"/>
      <c r="B6" s="258"/>
      <c r="C6" s="259"/>
      <c r="D6" s="165" t="s">
        <v>11</v>
      </c>
      <c r="E6" s="165" t="s">
        <v>12</v>
      </c>
      <c r="F6" s="165" t="s">
        <v>13</v>
      </c>
      <c r="G6" s="166" t="s">
        <v>14</v>
      </c>
      <c r="H6" s="165" t="s">
        <v>15</v>
      </c>
      <c r="I6" s="167" t="s">
        <v>16</v>
      </c>
      <c r="J6" s="256"/>
      <c r="K6" s="262"/>
      <c r="L6" s="165" t="s">
        <v>17</v>
      </c>
      <c r="M6" s="165" t="s">
        <v>18</v>
      </c>
      <c r="N6" s="165" t="s">
        <v>17</v>
      </c>
      <c r="O6" s="165" t="s">
        <v>19</v>
      </c>
      <c r="P6" s="168" t="s">
        <v>20</v>
      </c>
      <c r="Q6" s="263"/>
    </row>
    <row r="7" spans="1:17" ht="39.950000000000003" customHeight="1">
      <c r="A7" s="169">
        <f>1</f>
        <v>1</v>
      </c>
      <c r="B7" s="170">
        <v>353</v>
      </c>
      <c r="C7" s="171" t="s">
        <v>65</v>
      </c>
      <c r="D7" s="172" t="s">
        <v>179</v>
      </c>
      <c r="E7" s="172"/>
      <c r="F7" s="173" t="s">
        <v>67</v>
      </c>
      <c r="G7" s="173" t="s">
        <v>67</v>
      </c>
      <c r="H7" s="174">
        <v>602</v>
      </c>
      <c r="I7" s="175">
        <v>602</v>
      </c>
      <c r="J7" s="176" t="s">
        <v>33</v>
      </c>
      <c r="K7" s="177"/>
      <c r="L7" s="171" t="s">
        <v>70</v>
      </c>
      <c r="M7" s="178"/>
      <c r="N7" s="179"/>
      <c r="O7" s="180"/>
      <c r="P7" s="177"/>
      <c r="Q7" s="181"/>
    </row>
    <row r="8" spans="1:17" ht="39.950000000000003" customHeight="1">
      <c r="A8" s="182">
        <f t="shared" ref="A8:A10" si="0">A7+1</f>
        <v>2</v>
      </c>
      <c r="B8" s="183">
        <v>354</v>
      </c>
      <c r="C8" s="184" t="s">
        <v>65</v>
      </c>
      <c r="D8" s="185" t="s">
        <v>204</v>
      </c>
      <c r="E8" s="185"/>
      <c r="F8" s="186" t="s">
        <v>67</v>
      </c>
      <c r="G8" s="186" t="s">
        <v>67</v>
      </c>
      <c r="H8" s="187">
        <v>1320</v>
      </c>
      <c r="I8" s="154">
        <v>1320</v>
      </c>
      <c r="J8" s="188" t="s">
        <v>205</v>
      </c>
      <c r="K8" s="189"/>
      <c r="L8" s="184" t="s">
        <v>70</v>
      </c>
      <c r="M8" s="190"/>
      <c r="N8" s="191"/>
      <c r="O8" s="192"/>
      <c r="P8" s="189"/>
      <c r="Q8" s="193"/>
    </row>
    <row r="9" spans="1:17" ht="39.950000000000003" customHeight="1">
      <c r="A9" s="182">
        <f t="shared" si="0"/>
        <v>3</v>
      </c>
      <c r="B9" s="183">
        <v>355</v>
      </c>
      <c r="C9" s="184" t="s">
        <v>65</v>
      </c>
      <c r="D9" s="185" t="s">
        <v>206</v>
      </c>
      <c r="E9" s="185"/>
      <c r="F9" s="186" t="s">
        <v>67</v>
      </c>
      <c r="G9" s="186" t="s">
        <v>67</v>
      </c>
      <c r="H9" s="194">
        <v>379</v>
      </c>
      <c r="I9" s="195">
        <v>379</v>
      </c>
      <c r="J9" s="188" t="s">
        <v>205</v>
      </c>
      <c r="K9" s="189"/>
      <c r="L9" s="184" t="s">
        <v>70</v>
      </c>
      <c r="M9" s="190"/>
      <c r="N9" s="191"/>
      <c r="O9" s="192"/>
      <c r="P9" s="189"/>
      <c r="Q9" s="193"/>
    </row>
    <row r="10" spans="1:17" ht="39.950000000000003" customHeight="1">
      <c r="A10" s="182">
        <f t="shared" si="0"/>
        <v>4</v>
      </c>
      <c r="B10" s="183">
        <v>670</v>
      </c>
      <c r="C10" s="184" t="s">
        <v>207</v>
      </c>
      <c r="D10" s="185" t="s">
        <v>208</v>
      </c>
      <c r="E10" s="185" t="s">
        <v>209</v>
      </c>
      <c r="F10" s="186" t="s">
        <v>210</v>
      </c>
      <c r="G10" s="186" t="s">
        <v>210</v>
      </c>
      <c r="H10" s="194">
        <v>20019</v>
      </c>
      <c r="I10" s="195">
        <v>13510</v>
      </c>
      <c r="J10" s="188" t="s">
        <v>33</v>
      </c>
      <c r="K10" s="189"/>
      <c r="L10" s="184" t="s">
        <v>70</v>
      </c>
      <c r="M10" s="196"/>
      <c r="N10" s="191"/>
      <c r="O10" s="192"/>
      <c r="P10" s="189"/>
      <c r="Q10" s="193"/>
    </row>
    <row r="11" spans="1:17" ht="39.950000000000003" customHeight="1">
      <c r="A11" s="264" t="s">
        <v>203</v>
      </c>
      <c r="B11" s="265"/>
      <c r="C11" s="265"/>
      <c r="D11" s="197"/>
      <c r="E11" s="198">
        <f>A10</f>
        <v>4</v>
      </c>
      <c r="F11" s="197"/>
      <c r="G11" s="197"/>
      <c r="H11" s="199"/>
      <c r="I11" s="200">
        <f>SUM(I7:I10)</f>
        <v>15811</v>
      </c>
      <c r="J11" s="201"/>
      <c r="K11" s="177"/>
      <c r="L11" s="171"/>
      <c r="M11" s="180"/>
      <c r="N11" s="179"/>
      <c r="O11" s="180"/>
      <c r="P11" s="177"/>
      <c r="Q11" s="181"/>
    </row>
  </sheetData>
  <mergeCells count="15">
    <mergeCell ref="A11:C11"/>
    <mergeCell ref="D5:E5"/>
    <mergeCell ref="F5:G5"/>
    <mergeCell ref="J5:J6"/>
    <mergeCell ref="K5:K6"/>
    <mergeCell ref="A5:A6"/>
    <mergeCell ref="B5:B6"/>
    <mergeCell ref="C5:C6"/>
    <mergeCell ref="H5:I5"/>
    <mergeCell ref="A1:Q1"/>
    <mergeCell ref="A4:E4"/>
    <mergeCell ref="H4:L4"/>
    <mergeCell ref="N5:P5"/>
    <mergeCell ref="Q5:Q6"/>
    <mergeCell ref="L5:M5"/>
  </mergeCells>
  <phoneticPr fontId="77" type="noConversion"/>
  <printOptions horizontalCentered="1"/>
  <pageMargins left="0.9055118110236221" right="0.44" top="0.6692913385826772" bottom="0.39370078740157483" header="0.31496062992125984" footer="0.11811023622047245"/>
  <pageSetup paperSize="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Zeros="0" view="pageBreakPreview" zoomScaleNormal="70" zoomScaleSheetLayoutView="100" workbookViewId="0">
      <pane xSplit="1" ySplit="5" topLeftCell="B6" activePane="bottomRight" state="frozen"/>
      <selection activeCell="A7" sqref="A7:A8"/>
      <selection pane="topRight" activeCell="A7" sqref="A7:A8"/>
      <selection pane="bottomLeft" activeCell="A7" sqref="A7:A8"/>
      <selection pane="bottomRight" activeCell="A7" sqref="A7:A8"/>
    </sheetView>
  </sheetViews>
  <sheetFormatPr defaultRowHeight="23.1" customHeight="1"/>
  <cols>
    <col min="1" max="1" width="7.625" style="80" customWidth="1"/>
    <col min="2" max="2" width="9.875" style="80" customWidth="1"/>
    <col min="3" max="3" width="1.875" style="80" customWidth="1"/>
    <col min="4" max="5" width="9.875" style="80" customWidth="1"/>
    <col min="6" max="6" width="1.875" style="80" customWidth="1"/>
    <col min="7" max="8" width="9.875" style="80" customWidth="1"/>
    <col min="9" max="9" width="1.875" style="80" customWidth="1"/>
    <col min="10" max="10" width="8.875" style="80" customWidth="1"/>
    <col min="11" max="11" width="9" style="80"/>
    <col min="12" max="12" width="13" style="80" bestFit="1" customWidth="1"/>
    <col min="13" max="256" width="9" style="80"/>
    <col min="257" max="257" width="7.625" style="80" customWidth="1"/>
    <col min="258" max="258" width="9.875" style="80" customWidth="1"/>
    <col min="259" max="259" width="1.875" style="80" customWidth="1"/>
    <col min="260" max="261" width="9.875" style="80" customWidth="1"/>
    <col min="262" max="262" width="1.875" style="80" customWidth="1"/>
    <col min="263" max="264" width="9.875" style="80" customWidth="1"/>
    <col min="265" max="265" width="1.875" style="80" customWidth="1"/>
    <col min="266" max="266" width="8.875" style="80" customWidth="1"/>
    <col min="267" max="267" width="9" style="80"/>
    <col min="268" max="268" width="13" style="80" bestFit="1" customWidth="1"/>
    <col min="269" max="512" width="9" style="80"/>
    <col min="513" max="513" width="7.625" style="80" customWidth="1"/>
    <col min="514" max="514" width="9.875" style="80" customWidth="1"/>
    <col min="515" max="515" width="1.875" style="80" customWidth="1"/>
    <col min="516" max="517" width="9.875" style="80" customWidth="1"/>
    <col min="518" max="518" width="1.875" style="80" customWidth="1"/>
    <col min="519" max="520" width="9.875" style="80" customWidth="1"/>
    <col min="521" max="521" width="1.875" style="80" customWidth="1"/>
    <col min="522" max="522" width="8.875" style="80" customWidth="1"/>
    <col min="523" max="523" width="9" style="80"/>
    <col min="524" max="524" width="13" style="80" bestFit="1" customWidth="1"/>
    <col min="525" max="768" width="9" style="80"/>
    <col min="769" max="769" width="7.625" style="80" customWidth="1"/>
    <col min="770" max="770" width="9.875" style="80" customWidth="1"/>
    <col min="771" max="771" width="1.875" style="80" customWidth="1"/>
    <col min="772" max="773" width="9.875" style="80" customWidth="1"/>
    <col min="774" max="774" width="1.875" style="80" customWidth="1"/>
    <col min="775" max="776" width="9.875" style="80" customWidth="1"/>
    <col min="777" max="777" width="1.875" style="80" customWidth="1"/>
    <col min="778" max="778" width="8.875" style="80" customWidth="1"/>
    <col min="779" max="779" width="9" style="80"/>
    <col min="780" max="780" width="13" style="80" bestFit="1" customWidth="1"/>
    <col min="781" max="1024" width="9" style="80"/>
    <col min="1025" max="1025" width="7.625" style="80" customWidth="1"/>
    <col min="1026" max="1026" width="9.875" style="80" customWidth="1"/>
    <col min="1027" max="1027" width="1.875" style="80" customWidth="1"/>
    <col min="1028" max="1029" width="9.875" style="80" customWidth="1"/>
    <col min="1030" max="1030" width="1.875" style="80" customWidth="1"/>
    <col min="1031" max="1032" width="9.875" style="80" customWidth="1"/>
    <col min="1033" max="1033" width="1.875" style="80" customWidth="1"/>
    <col min="1034" max="1034" width="8.875" style="80" customWidth="1"/>
    <col min="1035" max="1035" width="9" style="80"/>
    <col min="1036" max="1036" width="13" style="80" bestFit="1" customWidth="1"/>
    <col min="1037" max="1280" width="9" style="80"/>
    <col min="1281" max="1281" width="7.625" style="80" customWidth="1"/>
    <col min="1282" max="1282" width="9.875" style="80" customWidth="1"/>
    <col min="1283" max="1283" width="1.875" style="80" customWidth="1"/>
    <col min="1284" max="1285" width="9.875" style="80" customWidth="1"/>
    <col min="1286" max="1286" width="1.875" style="80" customWidth="1"/>
    <col min="1287" max="1288" width="9.875" style="80" customWidth="1"/>
    <col min="1289" max="1289" width="1.875" style="80" customWidth="1"/>
    <col min="1290" max="1290" width="8.875" style="80" customWidth="1"/>
    <col min="1291" max="1291" width="9" style="80"/>
    <col min="1292" max="1292" width="13" style="80" bestFit="1" customWidth="1"/>
    <col min="1293" max="1536" width="9" style="80"/>
    <col min="1537" max="1537" width="7.625" style="80" customWidth="1"/>
    <col min="1538" max="1538" width="9.875" style="80" customWidth="1"/>
    <col min="1539" max="1539" width="1.875" style="80" customWidth="1"/>
    <col min="1540" max="1541" width="9.875" style="80" customWidth="1"/>
    <col min="1542" max="1542" width="1.875" style="80" customWidth="1"/>
    <col min="1543" max="1544" width="9.875" style="80" customWidth="1"/>
    <col min="1545" max="1545" width="1.875" style="80" customWidth="1"/>
    <col min="1546" max="1546" width="8.875" style="80" customWidth="1"/>
    <col min="1547" max="1547" width="9" style="80"/>
    <col min="1548" max="1548" width="13" style="80" bestFit="1" customWidth="1"/>
    <col min="1549" max="1792" width="9" style="80"/>
    <col min="1793" max="1793" width="7.625" style="80" customWidth="1"/>
    <col min="1794" max="1794" width="9.875" style="80" customWidth="1"/>
    <col min="1795" max="1795" width="1.875" style="80" customWidth="1"/>
    <col min="1796" max="1797" width="9.875" style="80" customWidth="1"/>
    <col min="1798" max="1798" width="1.875" style="80" customWidth="1"/>
    <col min="1799" max="1800" width="9.875" style="80" customWidth="1"/>
    <col min="1801" max="1801" width="1.875" style="80" customWidth="1"/>
    <col min="1802" max="1802" width="8.875" style="80" customWidth="1"/>
    <col min="1803" max="1803" width="9" style="80"/>
    <col min="1804" max="1804" width="13" style="80" bestFit="1" customWidth="1"/>
    <col min="1805" max="2048" width="9" style="80"/>
    <col min="2049" max="2049" width="7.625" style="80" customWidth="1"/>
    <col min="2050" max="2050" width="9.875" style="80" customWidth="1"/>
    <col min="2051" max="2051" width="1.875" style="80" customWidth="1"/>
    <col min="2052" max="2053" width="9.875" style="80" customWidth="1"/>
    <col min="2054" max="2054" width="1.875" style="80" customWidth="1"/>
    <col min="2055" max="2056" width="9.875" style="80" customWidth="1"/>
    <col min="2057" max="2057" width="1.875" style="80" customWidth="1"/>
    <col min="2058" max="2058" width="8.875" style="80" customWidth="1"/>
    <col min="2059" max="2059" width="9" style="80"/>
    <col min="2060" max="2060" width="13" style="80" bestFit="1" customWidth="1"/>
    <col min="2061" max="2304" width="9" style="80"/>
    <col min="2305" max="2305" width="7.625" style="80" customWidth="1"/>
    <col min="2306" max="2306" width="9.875" style="80" customWidth="1"/>
    <col min="2307" max="2307" width="1.875" style="80" customWidth="1"/>
    <col min="2308" max="2309" width="9.875" style="80" customWidth="1"/>
    <col min="2310" max="2310" width="1.875" style="80" customWidth="1"/>
    <col min="2311" max="2312" width="9.875" style="80" customWidth="1"/>
    <col min="2313" max="2313" width="1.875" style="80" customWidth="1"/>
    <col min="2314" max="2314" width="8.875" style="80" customWidth="1"/>
    <col min="2315" max="2315" width="9" style="80"/>
    <col min="2316" max="2316" width="13" style="80" bestFit="1" customWidth="1"/>
    <col min="2317" max="2560" width="9" style="80"/>
    <col min="2561" max="2561" width="7.625" style="80" customWidth="1"/>
    <col min="2562" max="2562" width="9.875" style="80" customWidth="1"/>
    <col min="2563" max="2563" width="1.875" style="80" customWidth="1"/>
    <col min="2564" max="2565" width="9.875" style="80" customWidth="1"/>
    <col min="2566" max="2566" width="1.875" style="80" customWidth="1"/>
    <col min="2567" max="2568" width="9.875" style="80" customWidth="1"/>
    <col min="2569" max="2569" width="1.875" style="80" customWidth="1"/>
    <col min="2570" max="2570" width="8.875" style="80" customWidth="1"/>
    <col min="2571" max="2571" width="9" style="80"/>
    <col min="2572" max="2572" width="13" style="80" bestFit="1" customWidth="1"/>
    <col min="2573" max="2816" width="9" style="80"/>
    <col min="2817" max="2817" width="7.625" style="80" customWidth="1"/>
    <col min="2818" max="2818" width="9.875" style="80" customWidth="1"/>
    <col min="2819" max="2819" width="1.875" style="80" customWidth="1"/>
    <col min="2820" max="2821" width="9.875" style="80" customWidth="1"/>
    <col min="2822" max="2822" width="1.875" style="80" customWidth="1"/>
    <col min="2823" max="2824" width="9.875" style="80" customWidth="1"/>
    <col min="2825" max="2825" width="1.875" style="80" customWidth="1"/>
    <col min="2826" max="2826" width="8.875" style="80" customWidth="1"/>
    <col min="2827" max="2827" width="9" style="80"/>
    <col min="2828" max="2828" width="13" style="80" bestFit="1" customWidth="1"/>
    <col min="2829" max="3072" width="9" style="80"/>
    <col min="3073" max="3073" width="7.625" style="80" customWidth="1"/>
    <col min="3074" max="3074" width="9.875" style="80" customWidth="1"/>
    <col min="3075" max="3075" width="1.875" style="80" customWidth="1"/>
    <col min="3076" max="3077" width="9.875" style="80" customWidth="1"/>
    <col min="3078" max="3078" width="1.875" style="80" customWidth="1"/>
    <col min="3079" max="3080" width="9.875" style="80" customWidth="1"/>
    <col min="3081" max="3081" width="1.875" style="80" customWidth="1"/>
    <col min="3082" max="3082" width="8.875" style="80" customWidth="1"/>
    <col min="3083" max="3083" width="9" style="80"/>
    <col min="3084" max="3084" width="13" style="80" bestFit="1" customWidth="1"/>
    <col min="3085" max="3328" width="9" style="80"/>
    <col min="3329" max="3329" width="7.625" style="80" customWidth="1"/>
    <col min="3330" max="3330" width="9.875" style="80" customWidth="1"/>
    <col min="3331" max="3331" width="1.875" style="80" customWidth="1"/>
    <col min="3332" max="3333" width="9.875" style="80" customWidth="1"/>
    <col min="3334" max="3334" width="1.875" style="80" customWidth="1"/>
    <col min="3335" max="3336" width="9.875" style="80" customWidth="1"/>
    <col min="3337" max="3337" width="1.875" style="80" customWidth="1"/>
    <col min="3338" max="3338" width="8.875" style="80" customWidth="1"/>
    <col min="3339" max="3339" width="9" style="80"/>
    <col min="3340" max="3340" width="13" style="80" bestFit="1" customWidth="1"/>
    <col min="3341" max="3584" width="9" style="80"/>
    <col min="3585" max="3585" width="7.625" style="80" customWidth="1"/>
    <col min="3586" max="3586" width="9.875" style="80" customWidth="1"/>
    <col min="3587" max="3587" width="1.875" style="80" customWidth="1"/>
    <col min="3588" max="3589" width="9.875" style="80" customWidth="1"/>
    <col min="3590" max="3590" width="1.875" style="80" customWidth="1"/>
    <col min="3591" max="3592" width="9.875" style="80" customWidth="1"/>
    <col min="3593" max="3593" width="1.875" style="80" customWidth="1"/>
    <col min="3594" max="3594" width="8.875" style="80" customWidth="1"/>
    <col min="3595" max="3595" width="9" style="80"/>
    <col min="3596" max="3596" width="13" style="80" bestFit="1" customWidth="1"/>
    <col min="3597" max="3840" width="9" style="80"/>
    <col min="3841" max="3841" width="7.625" style="80" customWidth="1"/>
    <col min="3842" max="3842" width="9.875" style="80" customWidth="1"/>
    <col min="3843" max="3843" width="1.875" style="80" customWidth="1"/>
    <col min="3844" max="3845" width="9.875" style="80" customWidth="1"/>
    <col min="3846" max="3846" width="1.875" style="80" customWidth="1"/>
    <col min="3847" max="3848" width="9.875" style="80" customWidth="1"/>
    <col min="3849" max="3849" width="1.875" style="80" customWidth="1"/>
    <col min="3850" max="3850" width="8.875" style="80" customWidth="1"/>
    <col min="3851" max="3851" width="9" style="80"/>
    <col min="3852" max="3852" width="13" style="80" bestFit="1" customWidth="1"/>
    <col min="3853" max="4096" width="9" style="80"/>
    <col min="4097" max="4097" width="7.625" style="80" customWidth="1"/>
    <col min="4098" max="4098" width="9.875" style="80" customWidth="1"/>
    <col min="4099" max="4099" width="1.875" style="80" customWidth="1"/>
    <col min="4100" max="4101" width="9.875" style="80" customWidth="1"/>
    <col min="4102" max="4102" width="1.875" style="80" customWidth="1"/>
    <col min="4103" max="4104" width="9.875" style="80" customWidth="1"/>
    <col min="4105" max="4105" width="1.875" style="80" customWidth="1"/>
    <col min="4106" max="4106" width="8.875" style="80" customWidth="1"/>
    <col min="4107" max="4107" width="9" style="80"/>
    <col min="4108" max="4108" width="13" style="80" bestFit="1" customWidth="1"/>
    <col min="4109" max="4352" width="9" style="80"/>
    <col min="4353" max="4353" width="7.625" style="80" customWidth="1"/>
    <col min="4354" max="4354" width="9.875" style="80" customWidth="1"/>
    <col min="4355" max="4355" width="1.875" style="80" customWidth="1"/>
    <col min="4356" max="4357" width="9.875" style="80" customWidth="1"/>
    <col min="4358" max="4358" width="1.875" style="80" customWidth="1"/>
    <col min="4359" max="4360" width="9.875" style="80" customWidth="1"/>
    <col min="4361" max="4361" width="1.875" style="80" customWidth="1"/>
    <col min="4362" max="4362" width="8.875" style="80" customWidth="1"/>
    <col min="4363" max="4363" width="9" style="80"/>
    <col min="4364" max="4364" width="13" style="80" bestFit="1" customWidth="1"/>
    <col min="4365" max="4608" width="9" style="80"/>
    <col min="4609" max="4609" width="7.625" style="80" customWidth="1"/>
    <col min="4610" max="4610" width="9.875" style="80" customWidth="1"/>
    <col min="4611" max="4611" width="1.875" style="80" customWidth="1"/>
    <col min="4612" max="4613" width="9.875" style="80" customWidth="1"/>
    <col min="4614" max="4614" width="1.875" style="80" customWidth="1"/>
    <col min="4615" max="4616" width="9.875" style="80" customWidth="1"/>
    <col min="4617" max="4617" width="1.875" style="80" customWidth="1"/>
    <col min="4618" max="4618" width="8.875" style="80" customWidth="1"/>
    <col min="4619" max="4619" width="9" style="80"/>
    <col min="4620" max="4620" width="13" style="80" bestFit="1" customWidth="1"/>
    <col min="4621" max="4864" width="9" style="80"/>
    <col min="4865" max="4865" width="7.625" style="80" customWidth="1"/>
    <col min="4866" max="4866" width="9.875" style="80" customWidth="1"/>
    <col min="4867" max="4867" width="1.875" style="80" customWidth="1"/>
    <col min="4868" max="4869" width="9.875" style="80" customWidth="1"/>
    <col min="4870" max="4870" width="1.875" style="80" customWidth="1"/>
    <col min="4871" max="4872" width="9.875" style="80" customWidth="1"/>
    <col min="4873" max="4873" width="1.875" style="80" customWidth="1"/>
    <col min="4874" max="4874" width="8.875" style="80" customWidth="1"/>
    <col min="4875" max="4875" width="9" style="80"/>
    <col min="4876" max="4876" width="13" style="80" bestFit="1" customWidth="1"/>
    <col min="4877" max="5120" width="9" style="80"/>
    <col min="5121" max="5121" width="7.625" style="80" customWidth="1"/>
    <col min="5122" max="5122" width="9.875" style="80" customWidth="1"/>
    <col min="5123" max="5123" width="1.875" style="80" customWidth="1"/>
    <col min="5124" max="5125" width="9.875" style="80" customWidth="1"/>
    <col min="5126" max="5126" width="1.875" style="80" customWidth="1"/>
    <col min="5127" max="5128" width="9.875" style="80" customWidth="1"/>
    <col min="5129" max="5129" width="1.875" style="80" customWidth="1"/>
    <col min="5130" max="5130" width="8.875" style="80" customWidth="1"/>
    <col min="5131" max="5131" width="9" style="80"/>
    <col min="5132" max="5132" width="13" style="80" bestFit="1" customWidth="1"/>
    <col min="5133" max="5376" width="9" style="80"/>
    <col min="5377" max="5377" width="7.625" style="80" customWidth="1"/>
    <col min="5378" max="5378" width="9.875" style="80" customWidth="1"/>
    <col min="5379" max="5379" width="1.875" style="80" customWidth="1"/>
    <col min="5380" max="5381" width="9.875" style="80" customWidth="1"/>
    <col min="5382" max="5382" width="1.875" style="80" customWidth="1"/>
    <col min="5383" max="5384" width="9.875" style="80" customWidth="1"/>
    <col min="5385" max="5385" width="1.875" style="80" customWidth="1"/>
    <col min="5386" max="5386" width="8.875" style="80" customWidth="1"/>
    <col min="5387" max="5387" width="9" style="80"/>
    <col min="5388" max="5388" width="13" style="80" bestFit="1" customWidth="1"/>
    <col min="5389" max="5632" width="9" style="80"/>
    <col min="5633" max="5633" width="7.625" style="80" customWidth="1"/>
    <col min="5634" max="5634" width="9.875" style="80" customWidth="1"/>
    <col min="5635" max="5635" width="1.875" style="80" customWidth="1"/>
    <col min="5636" max="5637" width="9.875" style="80" customWidth="1"/>
    <col min="5638" max="5638" width="1.875" style="80" customWidth="1"/>
    <col min="5639" max="5640" width="9.875" style="80" customWidth="1"/>
    <col min="5641" max="5641" width="1.875" style="80" customWidth="1"/>
    <col min="5642" max="5642" width="8.875" style="80" customWidth="1"/>
    <col min="5643" max="5643" width="9" style="80"/>
    <col min="5644" max="5644" width="13" style="80" bestFit="1" customWidth="1"/>
    <col min="5645" max="5888" width="9" style="80"/>
    <col min="5889" max="5889" width="7.625" style="80" customWidth="1"/>
    <col min="5890" max="5890" width="9.875" style="80" customWidth="1"/>
    <col min="5891" max="5891" width="1.875" style="80" customWidth="1"/>
    <col min="5892" max="5893" width="9.875" style="80" customWidth="1"/>
    <col min="5894" max="5894" width="1.875" style="80" customWidth="1"/>
    <col min="5895" max="5896" width="9.875" style="80" customWidth="1"/>
    <col min="5897" max="5897" width="1.875" style="80" customWidth="1"/>
    <col min="5898" max="5898" width="8.875" style="80" customWidth="1"/>
    <col min="5899" max="5899" width="9" style="80"/>
    <col min="5900" max="5900" width="13" style="80" bestFit="1" customWidth="1"/>
    <col min="5901" max="6144" width="9" style="80"/>
    <col min="6145" max="6145" width="7.625" style="80" customWidth="1"/>
    <col min="6146" max="6146" width="9.875" style="80" customWidth="1"/>
    <col min="6147" max="6147" width="1.875" style="80" customWidth="1"/>
    <col min="6148" max="6149" width="9.875" style="80" customWidth="1"/>
    <col min="6150" max="6150" width="1.875" style="80" customWidth="1"/>
    <col min="6151" max="6152" width="9.875" style="80" customWidth="1"/>
    <col min="6153" max="6153" width="1.875" style="80" customWidth="1"/>
    <col min="6154" max="6154" width="8.875" style="80" customWidth="1"/>
    <col min="6155" max="6155" width="9" style="80"/>
    <col min="6156" max="6156" width="13" style="80" bestFit="1" customWidth="1"/>
    <col min="6157" max="6400" width="9" style="80"/>
    <col min="6401" max="6401" width="7.625" style="80" customWidth="1"/>
    <col min="6402" max="6402" width="9.875" style="80" customWidth="1"/>
    <col min="6403" max="6403" width="1.875" style="80" customWidth="1"/>
    <col min="6404" max="6405" width="9.875" style="80" customWidth="1"/>
    <col min="6406" max="6406" width="1.875" style="80" customWidth="1"/>
    <col min="6407" max="6408" width="9.875" style="80" customWidth="1"/>
    <col min="6409" max="6409" width="1.875" style="80" customWidth="1"/>
    <col min="6410" max="6410" width="8.875" style="80" customWidth="1"/>
    <col min="6411" max="6411" width="9" style="80"/>
    <col min="6412" max="6412" width="13" style="80" bestFit="1" customWidth="1"/>
    <col min="6413" max="6656" width="9" style="80"/>
    <col min="6657" max="6657" width="7.625" style="80" customWidth="1"/>
    <col min="6658" max="6658" width="9.875" style="80" customWidth="1"/>
    <col min="6659" max="6659" width="1.875" style="80" customWidth="1"/>
    <col min="6660" max="6661" width="9.875" style="80" customWidth="1"/>
    <col min="6662" max="6662" width="1.875" style="80" customWidth="1"/>
    <col min="6663" max="6664" width="9.875" style="80" customWidth="1"/>
    <col min="6665" max="6665" width="1.875" style="80" customWidth="1"/>
    <col min="6666" max="6666" width="8.875" style="80" customWidth="1"/>
    <col min="6667" max="6667" width="9" style="80"/>
    <col min="6668" max="6668" width="13" style="80" bestFit="1" customWidth="1"/>
    <col min="6669" max="6912" width="9" style="80"/>
    <col min="6913" max="6913" width="7.625" style="80" customWidth="1"/>
    <col min="6914" max="6914" width="9.875" style="80" customWidth="1"/>
    <col min="6915" max="6915" width="1.875" style="80" customWidth="1"/>
    <col min="6916" max="6917" width="9.875" style="80" customWidth="1"/>
    <col min="6918" max="6918" width="1.875" style="80" customWidth="1"/>
    <col min="6919" max="6920" width="9.875" style="80" customWidth="1"/>
    <col min="6921" max="6921" width="1.875" style="80" customWidth="1"/>
    <col min="6922" max="6922" width="8.875" style="80" customWidth="1"/>
    <col min="6923" max="6923" width="9" style="80"/>
    <col min="6924" max="6924" width="13" style="80" bestFit="1" customWidth="1"/>
    <col min="6925" max="7168" width="9" style="80"/>
    <col min="7169" max="7169" width="7.625" style="80" customWidth="1"/>
    <col min="7170" max="7170" width="9.875" style="80" customWidth="1"/>
    <col min="7171" max="7171" width="1.875" style="80" customWidth="1"/>
    <col min="7172" max="7173" width="9.875" style="80" customWidth="1"/>
    <col min="7174" max="7174" width="1.875" style="80" customWidth="1"/>
    <col min="7175" max="7176" width="9.875" style="80" customWidth="1"/>
    <col min="7177" max="7177" width="1.875" style="80" customWidth="1"/>
    <col min="7178" max="7178" width="8.875" style="80" customWidth="1"/>
    <col min="7179" max="7179" width="9" style="80"/>
    <col min="7180" max="7180" width="13" style="80" bestFit="1" customWidth="1"/>
    <col min="7181" max="7424" width="9" style="80"/>
    <col min="7425" max="7425" width="7.625" style="80" customWidth="1"/>
    <col min="7426" max="7426" width="9.875" style="80" customWidth="1"/>
    <col min="7427" max="7427" width="1.875" style="80" customWidth="1"/>
    <col min="7428" max="7429" width="9.875" style="80" customWidth="1"/>
    <col min="7430" max="7430" width="1.875" style="80" customWidth="1"/>
    <col min="7431" max="7432" width="9.875" style="80" customWidth="1"/>
    <col min="7433" max="7433" width="1.875" style="80" customWidth="1"/>
    <col min="7434" max="7434" width="8.875" style="80" customWidth="1"/>
    <col min="7435" max="7435" width="9" style="80"/>
    <col min="7436" max="7436" width="13" style="80" bestFit="1" customWidth="1"/>
    <col min="7437" max="7680" width="9" style="80"/>
    <col min="7681" max="7681" width="7.625" style="80" customWidth="1"/>
    <col min="7682" max="7682" width="9.875" style="80" customWidth="1"/>
    <col min="7683" max="7683" width="1.875" style="80" customWidth="1"/>
    <col min="7684" max="7685" width="9.875" style="80" customWidth="1"/>
    <col min="7686" max="7686" width="1.875" style="80" customWidth="1"/>
    <col min="7687" max="7688" width="9.875" style="80" customWidth="1"/>
    <col min="7689" max="7689" width="1.875" style="80" customWidth="1"/>
    <col min="7690" max="7690" width="8.875" style="80" customWidth="1"/>
    <col min="7691" max="7691" width="9" style="80"/>
    <col min="7692" max="7692" width="13" style="80" bestFit="1" customWidth="1"/>
    <col min="7693" max="7936" width="9" style="80"/>
    <col min="7937" max="7937" width="7.625" style="80" customWidth="1"/>
    <col min="7938" max="7938" width="9.875" style="80" customWidth="1"/>
    <col min="7939" max="7939" width="1.875" style="80" customWidth="1"/>
    <col min="7940" max="7941" width="9.875" style="80" customWidth="1"/>
    <col min="7942" max="7942" width="1.875" style="80" customWidth="1"/>
    <col min="7943" max="7944" width="9.875" style="80" customWidth="1"/>
    <col min="7945" max="7945" width="1.875" style="80" customWidth="1"/>
    <col min="7946" max="7946" width="8.875" style="80" customWidth="1"/>
    <col min="7947" max="7947" width="9" style="80"/>
    <col min="7948" max="7948" width="13" style="80" bestFit="1" customWidth="1"/>
    <col min="7949" max="8192" width="9" style="80"/>
    <col min="8193" max="8193" width="7.625" style="80" customWidth="1"/>
    <col min="8194" max="8194" width="9.875" style="80" customWidth="1"/>
    <col min="8195" max="8195" width="1.875" style="80" customWidth="1"/>
    <col min="8196" max="8197" width="9.875" style="80" customWidth="1"/>
    <col min="8198" max="8198" width="1.875" style="80" customWidth="1"/>
    <col min="8199" max="8200" width="9.875" style="80" customWidth="1"/>
    <col min="8201" max="8201" width="1.875" style="80" customWidth="1"/>
    <col min="8202" max="8202" width="8.875" style="80" customWidth="1"/>
    <col min="8203" max="8203" width="9" style="80"/>
    <col min="8204" max="8204" width="13" style="80" bestFit="1" customWidth="1"/>
    <col min="8205" max="8448" width="9" style="80"/>
    <col min="8449" max="8449" width="7.625" style="80" customWidth="1"/>
    <col min="8450" max="8450" width="9.875" style="80" customWidth="1"/>
    <col min="8451" max="8451" width="1.875" style="80" customWidth="1"/>
    <col min="8452" max="8453" width="9.875" style="80" customWidth="1"/>
    <col min="8454" max="8454" width="1.875" style="80" customWidth="1"/>
    <col min="8455" max="8456" width="9.875" style="80" customWidth="1"/>
    <col min="8457" max="8457" width="1.875" style="80" customWidth="1"/>
    <col min="8458" max="8458" width="8.875" style="80" customWidth="1"/>
    <col min="8459" max="8459" width="9" style="80"/>
    <col min="8460" max="8460" width="13" style="80" bestFit="1" customWidth="1"/>
    <col min="8461" max="8704" width="9" style="80"/>
    <col min="8705" max="8705" width="7.625" style="80" customWidth="1"/>
    <col min="8706" max="8706" width="9.875" style="80" customWidth="1"/>
    <col min="8707" max="8707" width="1.875" style="80" customWidth="1"/>
    <col min="8708" max="8709" width="9.875" style="80" customWidth="1"/>
    <col min="8710" max="8710" width="1.875" style="80" customWidth="1"/>
    <col min="8711" max="8712" width="9.875" style="80" customWidth="1"/>
    <col min="8713" max="8713" width="1.875" style="80" customWidth="1"/>
    <col min="8714" max="8714" width="8.875" style="80" customWidth="1"/>
    <col min="8715" max="8715" width="9" style="80"/>
    <col min="8716" max="8716" width="13" style="80" bestFit="1" customWidth="1"/>
    <col min="8717" max="8960" width="9" style="80"/>
    <col min="8961" max="8961" width="7.625" style="80" customWidth="1"/>
    <col min="8962" max="8962" width="9.875" style="80" customWidth="1"/>
    <col min="8963" max="8963" width="1.875" style="80" customWidth="1"/>
    <col min="8964" max="8965" width="9.875" style="80" customWidth="1"/>
    <col min="8966" max="8966" width="1.875" style="80" customWidth="1"/>
    <col min="8967" max="8968" width="9.875" style="80" customWidth="1"/>
    <col min="8969" max="8969" width="1.875" style="80" customWidth="1"/>
    <col min="8970" max="8970" width="8.875" style="80" customWidth="1"/>
    <col min="8971" max="8971" width="9" style="80"/>
    <col min="8972" max="8972" width="13" style="80" bestFit="1" customWidth="1"/>
    <col min="8973" max="9216" width="9" style="80"/>
    <col min="9217" max="9217" width="7.625" style="80" customWidth="1"/>
    <col min="9218" max="9218" width="9.875" style="80" customWidth="1"/>
    <col min="9219" max="9219" width="1.875" style="80" customWidth="1"/>
    <col min="9220" max="9221" width="9.875" style="80" customWidth="1"/>
    <col min="9222" max="9222" width="1.875" style="80" customWidth="1"/>
    <col min="9223" max="9224" width="9.875" style="80" customWidth="1"/>
    <col min="9225" max="9225" width="1.875" style="80" customWidth="1"/>
    <col min="9226" max="9226" width="8.875" style="80" customWidth="1"/>
    <col min="9227" max="9227" width="9" style="80"/>
    <col min="9228" max="9228" width="13" style="80" bestFit="1" customWidth="1"/>
    <col min="9229" max="9472" width="9" style="80"/>
    <col min="9473" max="9473" width="7.625" style="80" customWidth="1"/>
    <col min="9474" max="9474" width="9.875" style="80" customWidth="1"/>
    <col min="9475" max="9475" width="1.875" style="80" customWidth="1"/>
    <col min="9476" max="9477" width="9.875" style="80" customWidth="1"/>
    <col min="9478" max="9478" width="1.875" style="80" customWidth="1"/>
    <col min="9479" max="9480" width="9.875" style="80" customWidth="1"/>
    <col min="9481" max="9481" width="1.875" style="80" customWidth="1"/>
    <col min="9482" max="9482" width="8.875" style="80" customWidth="1"/>
    <col min="9483" max="9483" width="9" style="80"/>
    <col min="9484" max="9484" width="13" style="80" bestFit="1" customWidth="1"/>
    <col min="9485" max="9728" width="9" style="80"/>
    <col min="9729" max="9729" width="7.625" style="80" customWidth="1"/>
    <col min="9730" max="9730" width="9.875" style="80" customWidth="1"/>
    <col min="9731" max="9731" width="1.875" style="80" customWidth="1"/>
    <col min="9732" max="9733" width="9.875" style="80" customWidth="1"/>
    <col min="9734" max="9734" width="1.875" style="80" customWidth="1"/>
    <col min="9735" max="9736" width="9.875" style="80" customWidth="1"/>
    <col min="9737" max="9737" width="1.875" style="80" customWidth="1"/>
    <col min="9738" max="9738" width="8.875" style="80" customWidth="1"/>
    <col min="9739" max="9739" width="9" style="80"/>
    <col min="9740" max="9740" width="13" style="80" bestFit="1" customWidth="1"/>
    <col min="9741" max="9984" width="9" style="80"/>
    <col min="9985" max="9985" width="7.625" style="80" customWidth="1"/>
    <col min="9986" max="9986" width="9.875" style="80" customWidth="1"/>
    <col min="9987" max="9987" width="1.875" style="80" customWidth="1"/>
    <col min="9988" max="9989" width="9.875" style="80" customWidth="1"/>
    <col min="9990" max="9990" width="1.875" style="80" customWidth="1"/>
    <col min="9991" max="9992" width="9.875" style="80" customWidth="1"/>
    <col min="9993" max="9993" width="1.875" style="80" customWidth="1"/>
    <col min="9994" max="9994" width="8.875" style="80" customWidth="1"/>
    <col min="9995" max="9995" width="9" style="80"/>
    <col min="9996" max="9996" width="13" style="80" bestFit="1" customWidth="1"/>
    <col min="9997" max="10240" width="9" style="80"/>
    <col min="10241" max="10241" width="7.625" style="80" customWidth="1"/>
    <col min="10242" max="10242" width="9.875" style="80" customWidth="1"/>
    <col min="10243" max="10243" width="1.875" style="80" customWidth="1"/>
    <col min="10244" max="10245" width="9.875" style="80" customWidth="1"/>
    <col min="10246" max="10246" width="1.875" style="80" customWidth="1"/>
    <col min="10247" max="10248" width="9.875" style="80" customWidth="1"/>
    <col min="10249" max="10249" width="1.875" style="80" customWidth="1"/>
    <col min="10250" max="10250" width="8.875" style="80" customWidth="1"/>
    <col min="10251" max="10251" width="9" style="80"/>
    <col min="10252" max="10252" width="13" style="80" bestFit="1" customWidth="1"/>
    <col min="10253" max="10496" width="9" style="80"/>
    <col min="10497" max="10497" width="7.625" style="80" customWidth="1"/>
    <col min="10498" max="10498" width="9.875" style="80" customWidth="1"/>
    <col min="10499" max="10499" width="1.875" style="80" customWidth="1"/>
    <col min="10500" max="10501" width="9.875" style="80" customWidth="1"/>
    <col min="10502" max="10502" width="1.875" style="80" customWidth="1"/>
    <col min="10503" max="10504" width="9.875" style="80" customWidth="1"/>
    <col min="10505" max="10505" width="1.875" style="80" customWidth="1"/>
    <col min="10506" max="10506" width="8.875" style="80" customWidth="1"/>
    <col min="10507" max="10507" width="9" style="80"/>
    <col min="10508" max="10508" width="13" style="80" bestFit="1" customWidth="1"/>
    <col min="10509" max="10752" width="9" style="80"/>
    <col min="10753" max="10753" width="7.625" style="80" customWidth="1"/>
    <col min="10754" max="10754" width="9.875" style="80" customWidth="1"/>
    <col min="10755" max="10755" width="1.875" style="80" customWidth="1"/>
    <col min="10756" max="10757" width="9.875" style="80" customWidth="1"/>
    <col min="10758" max="10758" width="1.875" style="80" customWidth="1"/>
    <col min="10759" max="10760" width="9.875" style="80" customWidth="1"/>
    <col min="10761" max="10761" width="1.875" style="80" customWidth="1"/>
    <col min="10762" max="10762" width="8.875" style="80" customWidth="1"/>
    <col min="10763" max="10763" width="9" style="80"/>
    <col min="10764" max="10764" width="13" style="80" bestFit="1" customWidth="1"/>
    <col min="10765" max="11008" width="9" style="80"/>
    <col min="11009" max="11009" width="7.625" style="80" customWidth="1"/>
    <col min="11010" max="11010" width="9.875" style="80" customWidth="1"/>
    <col min="11011" max="11011" width="1.875" style="80" customWidth="1"/>
    <col min="11012" max="11013" width="9.875" style="80" customWidth="1"/>
    <col min="11014" max="11014" width="1.875" style="80" customWidth="1"/>
    <col min="11015" max="11016" width="9.875" style="80" customWidth="1"/>
    <col min="11017" max="11017" width="1.875" style="80" customWidth="1"/>
    <col min="11018" max="11018" width="8.875" style="80" customWidth="1"/>
    <col min="11019" max="11019" width="9" style="80"/>
    <col min="11020" max="11020" width="13" style="80" bestFit="1" customWidth="1"/>
    <col min="11021" max="11264" width="9" style="80"/>
    <col min="11265" max="11265" width="7.625" style="80" customWidth="1"/>
    <col min="11266" max="11266" width="9.875" style="80" customWidth="1"/>
    <col min="11267" max="11267" width="1.875" style="80" customWidth="1"/>
    <col min="11268" max="11269" width="9.875" style="80" customWidth="1"/>
    <col min="11270" max="11270" width="1.875" style="80" customWidth="1"/>
    <col min="11271" max="11272" width="9.875" style="80" customWidth="1"/>
    <col min="11273" max="11273" width="1.875" style="80" customWidth="1"/>
    <col min="11274" max="11274" width="8.875" style="80" customWidth="1"/>
    <col min="11275" max="11275" width="9" style="80"/>
    <col min="11276" max="11276" width="13" style="80" bestFit="1" customWidth="1"/>
    <col min="11277" max="11520" width="9" style="80"/>
    <col min="11521" max="11521" width="7.625" style="80" customWidth="1"/>
    <col min="11522" max="11522" width="9.875" style="80" customWidth="1"/>
    <col min="11523" max="11523" width="1.875" style="80" customWidth="1"/>
    <col min="11524" max="11525" width="9.875" style="80" customWidth="1"/>
    <col min="11526" max="11526" width="1.875" style="80" customWidth="1"/>
    <col min="11527" max="11528" width="9.875" style="80" customWidth="1"/>
    <col min="11529" max="11529" width="1.875" style="80" customWidth="1"/>
    <col min="11530" max="11530" width="8.875" style="80" customWidth="1"/>
    <col min="11531" max="11531" width="9" style="80"/>
    <col min="11532" max="11532" width="13" style="80" bestFit="1" customWidth="1"/>
    <col min="11533" max="11776" width="9" style="80"/>
    <col min="11777" max="11777" width="7.625" style="80" customWidth="1"/>
    <col min="11778" max="11778" width="9.875" style="80" customWidth="1"/>
    <col min="11779" max="11779" width="1.875" style="80" customWidth="1"/>
    <col min="11780" max="11781" width="9.875" style="80" customWidth="1"/>
    <col min="11782" max="11782" width="1.875" style="80" customWidth="1"/>
    <col min="11783" max="11784" width="9.875" style="80" customWidth="1"/>
    <col min="11785" max="11785" width="1.875" style="80" customWidth="1"/>
    <col min="11786" max="11786" width="8.875" style="80" customWidth="1"/>
    <col min="11787" max="11787" width="9" style="80"/>
    <col min="11788" max="11788" width="13" style="80" bestFit="1" customWidth="1"/>
    <col min="11789" max="12032" width="9" style="80"/>
    <col min="12033" max="12033" width="7.625" style="80" customWidth="1"/>
    <col min="12034" max="12034" width="9.875" style="80" customWidth="1"/>
    <col min="12035" max="12035" width="1.875" style="80" customWidth="1"/>
    <col min="12036" max="12037" width="9.875" style="80" customWidth="1"/>
    <col min="12038" max="12038" width="1.875" style="80" customWidth="1"/>
    <col min="12039" max="12040" width="9.875" style="80" customWidth="1"/>
    <col min="12041" max="12041" width="1.875" style="80" customWidth="1"/>
    <col min="12042" max="12042" width="8.875" style="80" customWidth="1"/>
    <col min="12043" max="12043" width="9" style="80"/>
    <col min="12044" max="12044" width="13" style="80" bestFit="1" customWidth="1"/>
    <col min="12045" max="12288" width="9" style="80"/>
    <col min="12289" max="12289" width="7.625" style="80" customWidth="1"/>
    <col min="12290" max="12290" width="9.875" style="80" customWidth="1"/>
    <col min="12291" max="12291" width="1.875" style="80" customWidth="1"/>
    <col min="12292" max="12293" width="9.875" style="80" customWidth="1"/>
    <col min="12294" max="12294" width="1.875" style="80" customWidth="1"/>
    <col min="12295" max="12296" width="9.875" style="80" customWidth="1"/>
    <col min="12297" max="12297" width="1.875" style="80" customWidth="1"/>
    <col min="12298" max="12298" width="8.875" style="80" customWidth="1"/>
    <col min="12299" max="12299" width="9" style="80"/>
    <col min="12300" max="12300" width="13" style="80" bestFit="1" customWidth="1"/>
    <col min="12301" max="12544" width="9" style="80"/>
    <col min="12545" max="12545" width="7.625" style="80" customWidth="1"/>
    <col min="12546" max="12546" width="9.875" style="80" customWidth="1"/>
    <col min="12547" max="12547" width="1.875" style="80" customWidth="1"/>
    <col min="12548" max="12549" width="9.875" style="80" customWidth="1"/>
    <col min="12550" max="12550" width="1.875" style="80" customWidth="1"/>
    <col min="12551" max="12552" width="9.875" style="80" customWidth="1"/>
    <col min="12553" max="12553" width="1.875" style="80" customWidth="1"/>
    <col min="12554" max="12554" width="8.875" style="80" customWidth="1"/>
    <col min="12555" max="12555" width="9" style="80"/>
    <col min="12556" max="12556" width="13" style="80" bestFit="1" customWidth="1"/>
    <col min="12557" max="12800" width="9" style="80"/>
    <col min="12801" max="12801" width="7.625" style="80" customWidth="1"/>
    <col min="12802" max="12802" width="9.875" style="80" customWidth="1"/>
    <col min="12803" max="12803" width="1.875" style="80" customWidth="1"/>
    <col min="12804" max="12805" width="9.875" style="80" customWidth="1"/>
    <col min="12806" max="12806" width="1.875" style="80" customWidth="1"/>
    <col min="12807" max="12808" width="9.875" style="80" customWidth="1"/>
    <col min="12809" max="12809" width="1.875" style="80" customWidth="1"/>
    <col min="12810" max="12810" width="8.875" style="80" customWidth="1"/>
    <col min="12811" max="12811" width="9" style="80"/>
    <col min="12812" max="12812" width="13" style="80" bestFit="1" customWidth="1"/>
    <col min="12813" max="13056" width="9" style="80"/>
    <col min="13057" max="13057" width="7.625" style="80" customWidth="1"/>
    <col min="13058" max="13058" width="9.875" style="80" customWidth="1"/>
    <col min="13059" max="13059" width="1.875" style="80" customWidth="1"/>
    <col min="13060" max="13061" width="9.875" style="80" customWidth="1"/>
    <col min="13062" max="13062" width="1.875" style="80" customWidth="1"/>
    <col min="13063" max="13064" width="9.875" style="80" customWidth="1"/>
    <col min="13065" max="13065" width="1.875" style="80" customWidth="1"/>
    <col min="13066" max="13066" width="8.875" style="80" customWidth="1"/>
    <col min="13067" max="13067" width="9" style="80"/>
    <col min="13068" max="13068" width="13" style="80" bestFit="1" customWidth="1"/>
    <col min="13069" max="13312" width="9" style="80"/>
    <col min="13313" max="13313" width="7.625" style="80" customWidth="1"/>
    <col min="13314" max="13314" width="9.875" style="80" customWidth="1"/>
    <col min="13315" max="13315" width="1.875" style="80" customWidth="1"/>
    <col min="13316" max="13317" width="9.875" style="80" customWidth="1"/>
    <col min="13318" max="13318" width="1.875" style="80" customWidth="1"/>
    <col min="13319" max="13320" width="9.875" style="80" customWidth="1"/>
    <col min="13321" max="13321" width="1.875" style="80" customWidth="1"/>
    <col min="13322" max="13322" width="8.875" style="80" customWidth="1"/>
    <col min="13323" max="13323" width="9" style="80"/>
    <col min="13324" max="13324" width="13" style="80" bestFit="1" customWidth="1"/>
    <col min="13325" max="13568" width="9" style="80"/>
    <col min="13569" max="13569" width="7.625" style="80" customWidth="1"/>
    <col min="13570" max="13570" width="9.875" style="80" customWidth="1"/>
    <col min="13571" max="13571" width="1.875" style="80" customWidth="1"/>
    <col min="13572" max="13573" width="9.875" style="80" customWidth="1"/>
    <col min="13574" max="13574" width="1.875" style="80" customWidth="1"/>
    <col min="13575" max="13576" width="9.875" style="80" customWidth="1"/>
    <col min="13577" max="13577" width="1.875" style="80" customWidth="1"/>
    <col min="13578" max="13578" width="8.875" style="80" customWidth="1"/>
    <col min="13579" max="13579" width="9" style="80"/>
    <col min="13580" max="13580" width="13" style="80" bestFit="1" customWidth="1"/>
    <col min="13581" max="13824" width="9" style="80"/>
    <col min="13825" max="13825" width="7.625" style="80" customWidth="1"/>
    <col min="13826" max="13826" width="9.875" style="80" customWidth="1"/>
    <col min="13827" max="13827" width="1.875" style="80" customWidth="1"/>
    <col min="13828" max="13829" width="9.875" style="80" customWidth="1"/>
    <col min="13830" max="13830" width="1.875" style="80" customWidth="1"/>
    <col min="13831" max="13832" width="9.875" style="80" customWidth="1"/>
    <col min="13833" max="13833" width="1.875" style="80" customWidth="1"/>
    <col min="13834" max="13834" width="8.875" style="80" customWidth="1"/>
    <col min="13835" max="13835" width="9" style="80"/>
    <col min="13836" max="13836" width="13" style="80" bestFit="1" customWidth="1"/>
    <col min="13837" max="14080" width="9" style="80"/>
    <col min="14081" max="14081" width="7.625" style="80" customWidth="1"/>
    <col min="14082" max="14082" width="9.875" style="80" customWidth="1"/>
    <col min="14083" max="14083" width="1.875" style="80" customWidth="1"/>
    <col min="14084" max="14085" width="9.875" style="80" customWidth="1"/>
    <col min="14086" max="14086" width="1.875" style="80" customWidth="1"/>
    <col min="14087" max="14088" width="9.875" style="80" customWidth="1"/>
    <col min="14089" max="14089" width="1.875" style="80" customWidth="1"/>
    <col min="14090" max="14090" width="8.875" style="80" customWidth="1"/>
    <col min="14091" max="14091" width="9" style="80"/>
    <col min="14092" max="14092" width="13" style="80" bestFit="1" customWidth="1"/>
    <col min="14093" max="14336" width="9" style="80"/>
    <col min="14337" max="14337" width="7.625" style="80" customWidth="1"/>
    <col min="14338" max="14338" width="9.875" style="80" customWidth="1"/>
    <col min="14339" max="14339" width="1.875" style="80" customWidth="1"/>
    <col min="14340" max="14341" width="9.875" style="80" customWidth="1"/>
    <col min="14342" max="14342" width="1.875" style="80" customWidth="1"/>
    <col min="14343" max="14344" width="9.875" style="80" customWidth="1"/>
    <col min="14345" max="14345" width="1.875" style="80" customWidth="1"/>
    <col min="14346" max="14346" width="8.875" style="80" customWidth="1"/>
    <col min="14347" max="14347" width="9" style="80"/>
    <col min="14348" max="14348" width="13" style="80" bestFit="1" customWidth="1"/>
    <col min="14349" max="14592" width="9" style="80"/>
    <col min="14593" max="14593" width="7.625" style="80" customWidth="1"/>
    <col min="14594" max="14594" width="9.875" style="80" customWidth="1"/>
    <col min="14595" max="14595" width="1.875" style="80" customWidth="1"/>
    <col min="14596" max="14597" width="9.875" style="80" customWidth="1"/>
    <col min="14598" max="14598" width="1.875" style="80" customWidth="1"/>
    <col min="14599" max="14600" width="9.875" style="80" customWidth="1"/>
    <col min="14601" max="14601" width="1.875" style="80" customWidth="1"/>
    <col min="14602" max="14602" width="8.875" style="80" customWidth="1"/>
    <col min="14603" max="14603" width="9" style="80"/>
    <col min="14604" max="14604" width="13" style="80" bestFit="1" customWidth="1"/>
    <col min="14605" max="14848" width="9" style="80"/>
    <col min="14849" max="14849" width="7.625" style="80" customWidth="1"/>
    <col min="14850" max="14850" width="9.875" style="80" customWidth="1"/>
    <col min="14851" max="14851" width="1.875" style="80" customWidth="1"/>
    <col min="14852" max="14853" width="9.875" style="80" customWidth="1"/>
    <col min="14854" max="14854" width="1.875" style="80" customWidth="1"/>
    <col min="14855" max="14856" width="9.875" style="80" customWidth="1"/>
    <col min="14857" max="14857" width="1.875" style="80" customWidth="1"/>
    <col min="14858" max="14858" width="8.875" style="80" customWidth="1"/>
    <col min="14859" max="14859" width="9" style="80"/>
    <col min="14860" max="14860" width="13" style="80" bestFit="1" customWidth="1"/>
    <col min="14861" max="15104" width="9" style="80"/>
    <col min="15105" max="15105" width="7.625" style="80" customWidth="1"/>
    <col min="15106" max="15106" width="9.875" style="80" customWidth="1"/>
    <col min="15107" max="15107" width="1.875" style="80" customWidth="1"/>
    <col min="15108" max="15109" width="9.875" style="80" customWidth="1"/>
    <col min="15110" max="15110" width="1.875" style="80" customWidth="1"/>
    <col min="15111" max="15112" width="9.875" style="80" customWidth="1"/>
    <col min="15113" max="15113" width="1.875" style="80" customWidth="1"/>
    <col min="15114" max="15114" width="8.875" style="80" customWidth="1"/>
    <col min="15115" max="15115" width="9" style="80"/>
    <col min="15116" max="15116" width="13" style="80" bestFit="1" customWidth="1"/>
    <col min="15117" max="15360" width="9" style="80"/>
    <col min="15361" max="15361" width="7.625" style="80" customWidth="1"/>
    <col min="15362" max="15362" width="9.875" style="80" customWidth="1"/>
    <col min="15363" max="15363" width="1.875" style="80" customWidth="1"/>
    <col min="15364" max="15365" width="9.875" style="80" customWidth="1"/>
    <col min="15366" max="15366" width="1.875" style="80" customWidth="1"/>
    <col min="15367" max="15368" width="9.875" style="80" customWidth="1"/>
    <col min="15369" max="15369" width="1.875" style="80" customWidth="1"/>
    <col min="15370" max="15370" width="8.875" style="80" customWidth="1"/>
    <col min="15371" max="15371" width="9" style="80"/>
    <col min="15372" max="15372" width="13" style="80" bestFit="1" customWidth="1"/>
    <col min="15373" max="15616" width="9" style="80"/>
    <col min="15617" max="15617" width="7.625" style="80" customWidth="1"/>
    <col min="15618" max="15618" width="9.875" style="80" customWidth="1"/>
    <col min="15619" max="15619" width="1.875" style="80" customWidth="1"/>
    <col min="15620" max="15621" width="9.875" style="80" customWidth="1"/>
    <col min="15622" max="15622" width="1.875" style="80" customWidth="1"/>
    <col min="15623" max="15624" width="9.875" style="80" customWidth="1"/>
    <col min="15625" max="15625" width="1.875" style="80" customWidth="1"/>
    <col min="15626" max="15626" width="8.875" style="80" customWidth="1"/>
    <col min="15627" max="15627" width="9" style="80"/>
    <col min="15628" max="15628" width="13" style="80" bestFit="1" customWidth="1"/>
    <col min="15629" max="15872" width="9" style="80"/>
    <col min="15873" max="15873" width="7.625" style="80" customWidth="1"/>
    <col min="15874" max="15874" width="9.875" style="80" customWidth="1"/>
    <col min="15875" max="15875" width="1.875" style="80" customWidth="1"/>
    <col min="15876" max="15877" width="9.875" style="80" customWidth="1"/>
    <col min="15878" max="15878" width="1.875" style="80" customWidth="1"/>
    <col min="15879" max="15880" width="9.875" style="80" customWidth="1"/>
    <col min="15881" max="15881" width="1.875" style="80" customWidth="1"/>
    <col min="15882" max="15882" width="8.875" style="80" customWidth="1"/>
    <col min="15883" max="15883" width="9" style="80"/>
    <col min="15884" max="15884" width="13" style="80" bestFit="1" customWidth="1"/>
    <col min="15885" max="16128" width="9" style="80"/>
    <col min="16129" max="16129" width="7.625" style="80" customWidth="1"/>
    <col min="16130" max="16130" width="9.875" style="80" customWidth="1"/>
    <col min="16131" max="16131" width="1.875" style="80" customWidth="1"/>
    <col min="16132" max="16133" width="9.875" style="80" customWidth="1"/>
    <col min="16134" max="16134" width="1.875" style="80" customWidth="1"/>
    <col min="16135" max="16136" width="9.875" style="80" customWidth="1"/>
    <col min="16137" max="16137" width="1.875" style="80" customWidth="1"/>
    <col min="16138" max="16138" width="8.875" style="80" customWidth="1"/>
    <col min="16139" max="16139" width="9" style="80"/>
    <col min="16140" max="16140" width="13" style="80" bestFit="1" customWidth="1"/>
    <col min="16141" max="16384" width="9" style="80"/>
  </cols>
  <sheetData>
    <row r="1" spans="1:11" s="54" customFormat="1" ht="39.950000000000003" customHeight="1">
      <c r="A1" s="52" t="s">
        <v>74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s="61" customFormat="1" ht="18.95" customHeight="1">
      <c r="A2" s="55"/>
      <c r="B2" s="56"/>
      <c r="C2" s="56"/>
      <c r="D2" s="56"/>
      <c r="E2" s="57"/>
      <c r="F2" s="56"/>
      <c r="G2" s="58"/>
      <c r="H2" s="59"/>
      <c r="I2" s="56"/>
      <c r="J2" s="60"/>
    </row>
    <row r="3" spans="1:11" s="61" customFormat="1" ht="18.95" customHeight="1">
      <c r="A3" s="266" t="s">
        <v>75</v>
      </c>
      <c r="B3" s="62" t="s">
        <v>76</v>
      </c>
      <c r="C3" s="62"/>
      <c r="D3" s="62"/>
      <c r="E3" s="62" t="s">
        <v>77</v>
      </c>
      <c r="F3" s="62"/>
      <c r="G3" s="63"/>
      <c r="H3" s="62" t="s">
        <v>78</v>
      </c>
      <c r="I3" s="62"/>
      <c r="J3" s="62"/>
      <c r="K3" s="268" t="s">
        <v>79</v>
      </c>
    </row>
    <row r="4" spans="1:11" s="61" customFormat="1" ht="18.95" customHeight="1">
      <c r="A4" s="267"/>
      <c r="B4" s="64" t="s">
        <v>80</v>
      </c>
      <c r="C4" s="65" t="s">
        <v>81</v>
      </c>
      <c r="D4" s="66" t="s">
        <v>82</v>
      </c>
      <c r="E4" s="64" t="s">
        <v>83</v>
      </c>
      <c r="F4" s="65" t="s">
        <v>81</v>
      </c>
      <c r="G4" s="66" t="s">
        <v>82</v>
      </c>
      <c r="H4" s="64" t="s">
        <v>83</v>
      </c>
      <c r="I4" s="65" t="s">
        <v>81</v>
      </c>
      <c r="J4" s="66" t="s">
        <v>82</v>
      </c>
      <c r="K4" s="268"/>
    </row>
    <row r="5" spans="1:11" s="61" customFormat="1" ht="16.5" customHeight="1">
      <c r="A5" s="67" t="s">
        <v>84</v>
      </c>
      <c r="B5" s="68">
        <f t="shared" ref="B5:J5" si="0">SUM(B6:B33)</f>
        <v>680</v>
      </c>
      <c r="C5" s="69" t="s">
        <v>85</v>
      </c>
      <c r="D5" s="70">
        <f t="shared" si="0"/>
        <v>4306283</v>
      </c>
      <c r="E5" s="68">
        <f t="shared" si="0"/>
        <v>648</v>
      </c>
      <c r="F5" s="69" t="s">
        <v>85</v>
      </c>
      <c r="G5" s="70">
        <f t="shared" si="0"/>
        <v>4272442</v>
      </c>
      <c r="H5" s="68">
        <f t="shared" si="0"/>
        <v>32</v>
      </c>
      <c r="I5" s="69" t="s">
        <v>85</v>
      </c>
      <c r="J5" s="70">
        <f t="shared" si="0"/>
        <v>33841</v>
      </c>
      <c r="K5" s="71"/>
    </row>
    <row r="6" spans="1:11" s="61" customFormat="1" ht="16.5" customHeight="1">
      <c r="A6" s="72" t="s">
        <v>86</v>
      </c>
      <c r="B6" s="73">
        <f t="shared" ref="B6:B25" si="1">E6+H6</f>
        <v>38</v>
      </c>
      <c r="C6" s="74" t="s">
        <v>85</v>
      </c>
      <c r="D6" s="75">
        <f t="shared" ref="D6:D33" si="2">G6+J6</f>
        <v>17329</v>
      </c>
      <c r="E6" s="73">
        <v>31</v>
      </c>
      <c r="F6" s="74" t="s">
        <v>85</v>
      </c>
      <c r="G6" s="75">
        <v>10570</v>
      </c>
      <c r="H6" s="73">
        <v>7</v>
      </c>
      <c r="I6" s="74" t="s">
        <v>85</v>
      </c>
      <c r="J6" s="75">
        <v>6759</v>
      </c>
      <c r="K6" s="71"/>
    </row>
    <row r="7" spans="1:11" s="61" customFormat="1" ht="16.5" customHeight="1">
      <c r="A7" s="72" t="s">
        <v>87</v>
      </c>
      <c r="B7" s="73">
        <f t="shared" si="1"/>
        <v>31</v>
      </c>
      <c r="C7" s="74" t="s">
        <v>85</v>
      </c>
      <c r="D7" s="75">
        <f t="shared" si="2"/>
        <v>9372</v>
      </c>
      <c r="E7" s="73">
        <v>18</v>
      </c>
      <c r="F7" s="74" t="s">
        <v>85</v>
      </c>
      <c r="G7" s="75">
        <v>5176</v>
      </c>
      <c r="H7" s="73">
        <v>13</v>
      </c>
      <c r="I7" s="74" t="s">
        <v>85</v>
      </c>
      <c r="J7" s="75">
        <v>4196</v>
      </c>
      <c r="K7" s="71"/>
    </row>
    <row r="8" spans="1:11" s="61" customFormat="1" ht="16.5" customHeight="1">
      <c r="A8" s="72" t="s">
        <v>88</v>
      </c>
      <c r="B8" s="73">
        <f t="shared" si="1"/>
        <v>0</v>
      </c>
      <c r="C8" s="74" t="s">
        <v>85</v>
      </c>
      <c r="D8" s="75">
        <f t="shared" si="2"/>
        <v>0</v>
      </c>
      <c r="E8" s="73">
        <v>0</v>
      </c>
      <c r="F8" s="74" t="s">
        <v>85</v>
      </c>
      <c r="G8" s="75">
        <v>0</v>
      </c>
      <c r="H8" s="73">
        <v>0</v>
      </c>
      <c r="I8" s="74" t="s">
        <v>85</v>
      </c>
      <c r="J8" s="75">
        <v>0</v>
      </c>
      <c r="K8" s="71"/>
    </row>
    <row r="9" spans="1:11" s="61" customFormat="1" ht="16.5" customHeight="1">
      <c r="A9" s="72" t="s">
        <v>89</v>
      </c>
      <c r="B9" s="73">
        <f t="shared" si="1"/>
        <v>0</v>
      </c>
      <c r="C9" s="74" t="s">
        <v>85</v>
      </c>
      <c r="D9" s="75">
        <f t="shared" si="2"/>
        <v>0</v>
      </c>
      <c r="E9" s="73">
        <v>0</v>
      </c>
      <c r="F9" s="74" t="s">
        <v>85</v>
      </c>
      <c r="G9" s="75">
        <v>0</v>
      </c>
      <c r="H9" s="73">
        <v>0</v>
      </c>
      <c r="I9" s="74" t="s">
        <v>85</v>
      </c>
      <c r="J9" s="75">
        <v>0</v>
      </c>
      <c r="K9" s="71"/>
    </row>
    <row r="10" spans="1:11" s="61" customFormat="1" ht="16.5" customHeight="1">
      <c r="A10" s="72" t="s">
        <v>90</v>
      </c>
      <c r="B10" s="73">
        <f t="shared" si="1"/>
        <v>18</v>
      </c>
      <c r="C10" s="74" t="s">
        <v>85</v>
      </c>
      <c r="D10" s="75">
        <f t="shared" si="2"/>
        <v>46325</v>
      </c>
      <c r="E10" s="73">
        <v>11</v>
      </c>
      <c r="F10" s="74" t="s">
        <v>85</v>
      </c>
      <c r="G10" s="75">
        <v>24643</v>
      </c>
      <c r="H10" s="73">
        <v>7</v>
      </c>
      <c r="I10" s="74" t="s">
        <v>85</v>
      </c>
      <c r="J10" s="75">
        <v>21682</v>
      </c>
      <c r="K10" s="71"/>
    </row>
    <row r="11" spans="1:11" s="61" customFormat="1" ht="16.5" customHeight="1">
      <c r="A11" s="72" t="s">
        <v>91</v>
      </c>
      <c r="B11" s="73">
        <f t="shared" si="1"/>
        <v>0</v>
      </c>
      <c r="C11" s="74" t="s">
        <v>85</v>
      </c>
      <c r="D11" s="75">
        <f t="shared" si="2"/>
        <v>0</v>
      </c>
      <c r="E11" s="73">
        <v>0</v>
      </c>
      <c r="F11" s="74" t="s">
        <v>85</v>
      </c>
      <c r="G11" s="75">
        <v>0</v>
      </c>
      <c r="H11" s="73">
        <v>0</v>
      </c>
      <c r="I11" s="74" t="s">
        <v>85</v>
      </c>
      <c r="J11" s="75">
        <v>0</v>
      </c>
      <c r="K11" s="71"/>
    </row>
    <row r="12" spans="1:11" s="61" customFormat="1" ht="16.5" customHeight="1">
      <c r="A12" s="72" t="s">
        <v>92</v>
      </c>
      <c r="B12" s="73">
        <f t="shared" si="1"/>
        <v>0</v>
      </c>
      <c r="C12" s="74" t="s">
        <v>85</v>
      </c>
      <c r="D12" s="75">
        <f t="shared" si="2"/>
        <v>0</v>
      </c>
      <c r="E12" s="73">
        <v>0</v>
      </c>
      <c r="F12" s="74" t="s">
        <v>85</v>
      </c>
      <c r="G12" s="75">
        <v>0</v>
      </c>
      <c r="H12" s="73">
        <v>0</v>
      </c>
      <c r="I12" s="74" t="s">
        <v>85</v>
      </c>
      <c r="J12" s="75">
        <v>0</v>
      </c>
      <c r="K12" s="71"/>
    </row>
    <row r="13" spans="1:11" s="61" customFormat="1" ht="16.5" customHeight="1">
      <c r="A13" s="72" t="s">
        <v>93</v>
      </c>
      <c r="B13" s="73">
        <f t="shared" si="1"/>
        <v>0</v>
      </c>
      <c r="C13" s="74" t="s">
        <v>85</v>
      </c>
      <c r="D13" s="75">
        <f t="shared" si="2"/>
        <v>0</v>
      </c>
      <c r="E13" s="73">
        <v>0</v>
      </c>
      <c r="F13" s="74" t="s">
        <v>85</v>
      </c>
      <c r="G13" s="75">
        <v>0</v>
      </c>
      <c r="H13" s="73">
        <v>0</v>
      </c>
      <c r="I13" s="74" t="s">
        <v>85</v>
      </c>
      <c r="J13" s="75">
        <v>0</v>
      </c>
      <c r="K13" s="71"/>
    </row>
    <row r="14" spans="1:11" s="61" customFormat="1" ht="16.5" customHeight="1">
      <c r="A14" s="72" t="s">
        <v>94</v>
      </c>
      <c r="B14" s="73">
        <f t="shared" si="1"/>
        <v>0</v>
      </c>
      <c r="C14" s="74" t="s">
        <v>85</v>
      </c>
      <c r="D14" s="75">
        <f t="shared" si="2"/>
        <v>0</v>
      </c>
      <c r="E14" s="73">
        <v>0</v>
      </c>
      <c r="F14" s="74" t="s">
        <v>85</v>
      </c>
      <c r="G14" s="75">
        <v>0</v>
      </c>
      <c r="H14" s="73">
        <v>0</v>
      </c>
      <c r="I14" s="74" t="s">
        <v>85</v>
      </c>
      <c r="J14" s="75">
        <v>0</v>
      </c>
      <c r="K14" s="71"/>
    </row>
    <row r="15" spans="1:11" s="61" customFormat="1" ht="16.5" customHeight="1">
      <c r="A15" s="72" t="s">
        <v>95</v>
      </c>
      <c r="B15" s="73">
        <f t="shared" si="1"/>
        <v>0</v>
      </c>
      <c r="C15" s="74" t="s">
        <v>85</v>
      </c>
      <c r="D15" s="75">
        <f t="shared" si="2"/>
        <v>0</v>
      </c>
      <c r="E15" s="73">
        <v>0</v>
      </c>
      <c r="F15" s="74" t="s">
        <v>85</v>
      </c>
      <c r="G15" s="75">
        <v>0</v>
      </c>
      <c r="H15" s="73">
        <v>0</v>
      </c>
      <c r="I15" s="74" t="s">
        <v>85</v>
      </c>
      <c r="J15" s="75">
        <v>0</v>
      </c>
      <c r="K15" s="71"/>
    </row>
    <row r="16" spans="1:11" s="61" customFormat="1" ht="16.5" customHeight="1">
      <c r="A16" s="72" t="s">
        <v>96</v>
      </c>
      <c r="B16" s="73">
        <f t="shared" si="1"/>
        <v>0</v>
      </c>
      <c r="C16" s="74" t="s">
        <v>85</v>
      </c>
      <c r="D16" s="75">
        <f t="shared" si="2"/>
        <v>0</v>
      </c>
      <c r="E16" s="73">
        <v>0</v>
      </c>
      <c r="F16" s="74" t="s">
        <v>85</v>
      </c>
      <c r="G16" s="75">
        <v>0</v>
      </c>
      <c r="H16" s="73">
        <v>0</v>
      </c>
      <c r="I16" s="74" t="s">
        <v>85</v>
      </c>
      <c r="J16" s="75">
        <v>0</v>
      </c>
      <c r="K16" s="71"/>
    </row>
    <row r="17" spans="1:11" s="61" customFormat="1" ht="16.5" customHeight="1">
      <c r="A17" s="72" t="s">
        <v>97</v>
      </c>
      <c r="B17" s="73">
        <f t="shared" si="1"/>
        <v>0</v>
      </c>
      <c r="C17" s="74" t="s">
        <v>85</v>
      </c>
      <c r="D17" s="75">
        <f t="shared" si="2"/>
        <v>0</v>
      </c>
      <c r="E17" s="73">
        <v>0</v>
      </c>
      <c r="F17" s="74" t="s">
        <v>85</v>
      </c>
      <c r="G17" s="75">
        <v>0</v>
      </c>
      <c r="H17" s="73">
        <v>0</v>
      </c>
      <c r="I17" s="74" t="s">
        <v>85</v>
      </c>
      <c r="J17" s="75">
        <v>0</v>
      </c>
      <c r="K17" s="71"/>
    </row>
    <row r="18" spans="1:11" s="61" customFormat="1" ht="16.5" customHeight="1">
      <c r="A18" s="72" t="s">
        <v>98</v>
      </c>
      <c r="B18" s="73">
        <f t="shared" si="1"/>
        <v>0</v>
      </c>
      <c r="C18" s="74" t="s">
        <v>85</v>
      </c>
      <c r="D18" s="75">
        <f t="shared" si="2"/>
        <v>0</v>
      </c>
      <c r="E18" s="73">
        <v>0</v>
      </c>
      <c r="F18" s="74" t="s">
        <v>85</v>
      </c>
      <c r="G18" s="75">
        <v>0</v>
      </c>
      <c r="H18" s="73">
        <v>0</v>
      </c>
      <c r="I18" s="74" t="s">
        <v>85</v>
      </c>
      <c r="J18" s="75">
        <v>0</v>
      </c>
      <c r="K18" s="71"/>
    </row>
    <row r="19" spans="1:11" s="61" customFormat="1" ht="16.5" customHeight="1">
      <c r="A19" s="72" t="s">
        <v>99</v>
      </c>
      <c r="B19" s="73">
        <f t="shared" si="1"/>
        <v>80</v>
      </c>
      <c r="C19" s="74" t="s">
        <v>85</v>
      </c>
      <c r="D19" s="75">
        <f t="shared" si="2"/>
        <v>20351</v>
      </c>
      <c r="E19" s="73">
        <v>80</v>
      </c>
      <c r="F19" s="74" t="s">
        <v>85</v>
      </c>
      <c r="G19" s="75">
        <v>20351</v>
      </c>
      <c r="H19" s="73">
        <v>0</v>
      </c>
      <c r="I19" s="74" t="s">
        <v>85</v>
      </c>
      <c r="J19" s="75">
        <v>0</v>
      </c>
      <c r="K19" s="71"/>
    </row>
    <row r="20" spans="1:11" s="61" customFormat="1" ht="16.5" customHeight="1">
      <c r="A20" s="72" t="s">
        <v>100</v>
      </c>
      <c r="B20" s="73">
        <f t="shared" si="1"/>
        <v>0</v>
      </c>
      <c r="C20" s="74" t="s">
        <v>85</v>
      </c>
      <c r="D20" s="75">
        <f t="shared" si="2"/>
        <v>0</v>
      </c>
      <c r="E20" s="73">
        <v>0</v>
      </c>
      <c r="F20" s="74" t="s">
        <v>85</v>
      </c>
      <c r="G20" s="75">
        <v>0</v>
      </c>
      <c r="H20" s="73">
        <v>0</v>
      </c>
      <c r="I20" s="74" t="s">
        <v>85</v>
      </c>
      <c r="J20" s="75">
        <v>0</v>
      </c>
      <c r="K20" s="71"/>
    </row>
    <row r="21" spans="1:11" s="61" customFormat="1" ht="16.5" customHeight="1">
      <c r="A21" s="72" t="s">
        <v>101</v>
      </c>
      <c r="B21" s="73">
        <f t="shared" si="1"/>
        <v>365</v>
      </c>
      <c r="C21" s="74" t="s">
        <v>85</v>
      </c>
      <c r="D21" s="75">
        <f t="shared" si="2"/>
        <v>270380</v>
      </c>
      <c r="E21" s="73">
        <v>364</v>
      </c>
      <c r="F21" s="74" t="s">
        <v>85</v>
      </c>
      <c r="G21" s="75">
        <v>270195</v>
      </c>
      <c r="H21" s="73">
        <v>1</v>
      </c>
      <c r="I21" s="74" t="s">
        <v>85</v>
      </c>
      <c r="J21" s="75">
        <v>185</v>
      </c>
      <c r="K21" s="71"/>
    </row>
    <row r="22" spans="1:11" s="61" customFormat="1" ht="16.5" customHeight="1">
      <c r="A22" s="72" t="s">
        <v>102</v>
      </c>
      <c r="B22" s="73">
        <f t="shared" si="1"/>
        <v>90</v>
      </c>
      <c r="C22" s="74" t="s">
        <v>85</v>
      </c>
      <c r="D22" s="75">
        <f t="shared" si="2"/>
        <v>3926299</v>
      </c>
      <c r="E22" s="73">
        <v>86</v>
      </c>
      <c r="F22" s="74" t="s">
        <v>85</v>
      </c>
      <c r="G22" s="75">
        <v>3925280</v>
      </c>
      <c r="H22" s="73">
        <v>4</v>
      </c>
      <c r="I22" s="74" t="s">
        <v>85</v>
      </c>
      <c r="J22" s="75">
        <v>1019</v>
      </c>
      <c r="K22" s="71"/>
    </row>
    <row r="23" spans="1:11" s="61" customFormat="1" ht="16.5" customHeight="1">
      <c r="A23" s="72" t="s">
        <v>103</v>
      </c>
      <c r="B23" s="73">
        <f t="shared" si="1"/>
        <v>58</v>
      </c>
      <c r="C23" s="74" t="s">
        <v>85</v>
      </c>
      <c r="D23" s="75">
        <f t="shared" si="2"/>
        <v>16227</v>
      </c>
      <c r="E23" s="73">
        <v>58</v>
      </c>
      <c r="F23" s="74" t="s">
        <v>85</v>
      </c>
      <c r="G23" s="75">
        <v>16227</v>
      </c>
      <c r="H23" s="73">
        <v>0</v>
      </c>
      <c r="I23" s="74" t="s">
        <v>85</v>
      </c>
      <c r="J23" s="75">
        <v>0</v>
      </c>
      <c r="K23" s="71"/>
    </row>
    <row r="24" spans="1:11" s="61" customFormat="1" ht="16.5" customHeight="1">
      <c r="A24" s="72" t="s">
        <v>104</v>
      </c>
      <c r="B24" s="76">
        <f t="shared" si="1"/>
        <v>0</v>
      </c>
      <c r="C24" s="77" t="s">
        <v>85</v>
      </c>
      <c r="D24" s="78">
        <f t="shared" si="2"/>
        <v>0</v>
      </c>
      <c r="E24" s="73">
        <v>0</v>
      </c>
      <c r="F24" s="77" t="s">
        <v>85</v>
      </c>
      <c r="G24" s="75">
        <v>0</v>
      </c>
      <c r="H24" s="73">
        <v>0</v>
      </c>
      <c r="I24" s="77" t="s">
        <v>85</v>
      </c>
      <c r="J24" s="75">
        <v>0</v>
      </c>
      <c r="K24" s="71"/>
    </row>
    <row r="25" spans="1:11" s="61" customFormat="1" ht="16.5" customHeight="1">
      <c r="A25" s="72" t="s">
        <v>105</v>
      </c>
      <c r="B25" s="76">
        <f t="shared" si="1"/>
        <v>0</v>
      </c>
      <c r="C25" s="77" t="s">
        <v>85</v>
      </c>
      <c r="D25" s="78">
        <f t="shared" si="2"/>
        <v>0</v>
      </c>
      <c r="E25" s="73">
        <v>0</v>
      </c>
      <c r="F25" s="77" t="s">
        <v>85</v>
      </c>
      <c r="G25" s="75">
        <v>0</v>
      </c>
      <c r="H25" s="73">
        <v>0</v>
      </c>
      <c r="I25" s="77" t="s">
        <v>85</v>
      </c>
      <c r="J25" s="75">
        <v>0</v>
      </c>
      <c r="K25" s="71"/>
    </row>
    <row r="26" spans="1:11" s="61" customFormat="1" ht="16.5" customHeight="1">
      <c r="A26" s="72" t="s">
        <v>106</v>
      </c>
      <c r="B26" s="76"/>
      <c r="C26" s="77" t="s">
        <v>85</v>
      </c>
      <c r="D26" s="78">
        <f t="shared" si="2"/>
        <v>0</v>
      </c>
      <c r="E26" s="73">
        <v>0</v>
      </c>
      <c r="F26" s="77" t="s">
        <v>85</v>
      </c>
      <c r="G26" s="75">
        <v>0</v>
      </c>
      <c r="H26" s="73">
        <v>0</v>
      </c>
      <c r="I26" s="77" t="s">
        <v>85</v>
      </c>
      <c r="J26" s="75">
        <v>0</v>
      </c>
      <c r="K26" s="71"/>
    </row>
    <row r="27" spans="1:11" s="61" customFormat="1" ht="16.5" customHeight="1">
      <c r="A27" s="72" t="s">
        <v>107</v>
      </c>
      <c r="B27" s="76">
        <f t="shared" ref="B27:B33" si="3">E27+H27</f>
        <v>0</v>
      </c>
      <c r="C27" s="77" t="s">
        <v>85</v>
      </c>
      <c r="D27" s="78">
        <f t="shared" si="2"/>
        <v>0</v>
      </c>
      <c r="E27" s="73">
        <v>0</v>
      </c>
      <c r="F27" s="77" t="s">
        <v>85</v>
      </c>
      <c r="G27" s="75">
        <v>0</v>
      </c>
      <c r="H27" s="73">
        <v>0</v>
      </c>
      <c r="I27" s="77" t="s">
        <v>85</v>
      </c>
      <c r="J27" s="75">
        <v>0</v>
      </c>
      <c r="K27" s="71"/>
    </row>
    <row r="28" spans="1:11" s="61" customFormat="1" ht="16.5" customHeight="1">
      <c r="A28" s="72" t="s">
        <v>108</v>
      </c>
      <c r="B28" s="76">
        <f t="shared" si="3"/>
        <v>0</v>
      </c>
      <c r="C28" s="77" t="s">
        <v>85</v>
      </c>
      <c r="D28" s="78">
        <f t="shared" si="2"/>
        <v>0</v>
      </c>
      <c r="E28" s="73">
        <v>0</v>
      </c>
      <c r="F28" s="77" t="s">
        <v>85</v>
      </c>
      <c r="G28" s="75">
        <v>0</v>
      </c>
      <c r="H28" s="73">
        <v>0</v>
      </c>
      <c r="I28" s="77" t="s">
        <v>85</v>
      </c>
      <c r="J28" s="75">
        <v>0</v>
      </c>
      <c r="K28" s="71"/>
    </row>
    <row r="29" spans="1:11" s="61" customFormat="1" ht="16.5" customHeight="1">
      <c r="A29" s="72" t="s">
        <v>109</v>
      </c>
      <c r="B29" s="76">
        <f t="shared" si="3"/>
        <v>0</v>
      </c>
      <c r="C29" s="77" t="s">
        <v>85</v>
      </c>
      <c r="D29" s="78">
        <f t="shared" si="2"/>
        <v>0</v>
      </c>
      <c r="E29" s="73">
        <v>0</v>
      </c>
      <c r="F29" s="77" t="s">
        <v>85</v>
      </c>
      <c r="G29" s="75">
        <v>0</v>
      </c>
      <c r="H29" s="73">
        <v>0</v>
      </c>
      <c r="I29" s="77" t="s">
        <v>85</v>
      </c>
      <c r="J29" s="75">
        <v>0</v>
      </c>
      <c r="K29" s="71"/>
    </row>
    <row r="30" spans="1:11" s="61" customFormat="1" ht="16.5" customHeight="1">
      <c r="A30" s="72" t="s">
        <v>110</v>
      </c>
      <c r="B30" s="76">
        <f t="shared" si="3"/>
        <v>0</v>
      </c>
      <c r="C30" s="77" t="s">
        <v>85</v>
      </c>
      <c r="D30" s="78">
        <f t="shared" si="2"/>
        <v>0</v>
      </c>
      <c r="E30" s="73">
        <v>0</v>
      </c>
      <c r="F30" s="77" t="s">
        <v>85</v>
      </c>
      <c r="G30" s="75">
        <v>0</v>
      </c>
      <c r="H30" s="73">
        <v>0</v>
      </c>
      <c r="I30" s="77" t="s">
        <v>85</v>
      </c>
      <c r="J30" s="75">
        <v>0</v>
      </c>
      <c r="K30" s="71"/>
    </row>
    <row r="31" spans="1:11" s="61" customFormat="1" ht="16.5" customHeight="1">
      <c r="A31" s="72" t="s">
        <v>111</v>
      </c>
      <c r="B31" s="76">
        <f t="shared" si="3"/>
        <v>0</v>
      </c>
      <c r="C31" s="77" t="s">
        <v>85</v>
      </c>
      <c r="D31" s="78">
        <f t="shared" si="2"/>
        <v>0</v>
      </c>
      <c r="E31" s="73">
        <v>0</v>
      </c>
      <c r="F31" s="77" t="s">
        <v>85</v>
      </c>
      <c r="G31" s="75">
        <v>0</v>
      </c>
      <c r="H31" s="73">
        <v>0</v>
      </c>
      <c r="I31" s="77" t="s">
        <v>85</v>
      </c>
      <c r="J31" s="75">
        <v>0</v>
      </c>
      <c r="K31" s="71"/>
    </row>
    <row r="32" spans="1:11" s="61" customFormat="1" ht="16.5" customHeight="1">
      <c r="A32" s="72" t="s">
        <v>112</v>
      </c>
      <c r="B32" s="76">
        <f t="shared" si="3"/>
        <v>0</v>
      </c>
      <c r="C32" s="77" t="s">
        <v>85</v>
      </c>
      <c r="D32" s="78">
        <f t="shared" si="2"/>
        <v>0</v>
      </c>
      <c r="E32" s="73">
        <v>0</v>
      </c>
      <c r="F32" s="77" t="s">
        <v>85</v>
      </c>
      <c r="G32" s="75">
        <v>0</v>
      </c>
      <c r="H32" s="73">
        <v>0</v>
      </c>
      <c r="I32" s="77" t="s">
        <v>85</v>
      </c>
      <c r="J32" s="75">
        <v>0</v>
      </c>
      <c r="K32" s="71"/>
    </row>
    <row r="33" spans="1:11" ht="16.5" customHeight="1">
      <c r="A33" s="72" t="s">
        <v>113</v>
      </c>
      <c r="B33" s="76">
        <f t="shared" si="3"/>
        <v>0</v>
      </c>
      <c r="C33" s="77" t="s">
        <v>85</v>
      </c>
      <c r="D33" s="78">
        <f t="shared" si="2"/>
        <v>0</v>
      </c>
      <c r="E33" s="76">
        <v>0</v>
      </c>
      <c r="F33" s="77" t="s">
        <v>85</v>
      </c>
      <c r="G33" s="78">
        <v>0</v>
      </c>
      <c r="H33" s="76">
        <v>0</v>
      </c>
      <c r="I33" s="77" t="s">
        <v>85</v>
      </c>
      <c r="J33" s="78">
        <v>0</v>
      </c>
      <c r="K33" s="79"/>
    </row>
  </sheetData>
  <mergeCells count="2">
    <mergeCell ref="A3:A4"/>
    <mergeCell ref="K3:K4"/>
  </mergeCells>
  <phoneticPr fontId="77" type="noConversion"/>
  <printOptions horizontalCentered="1"/>
  <pageMargins left="0.70866141732283472" right="0.39370078740157483" top="0.95" bottom="0.39370078740157483" header="0.35433070866141736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Zeros="0" view="pageBreakPreview" zoomScaleNormal="70" zoomScaleSheetLayoutView="100" workbookViewId="0">
      <pane xSplit="1" ySplit="5" topLeftCell="B6" activePane="bottomRight" state="frozen"/>
      <selection activeCell="A7" sqref="A7:A8"/>
      <selection pane="topRight" activeCell="A7" sqref="A7:A8"/>
      <selection pane="bottomLeft" activeCell="A7" sqref="A7:A8"/>
      <selection pane="bottomRight" activeCell="A7" sqref="A7:A8"/>
    </sheetView>
  </sheetViews>
  <sheetFormatPr defaultRowHeight="23.1" customHeight="1"/>
  <cols>
    <col min="1" max="1" width="7.625" style="80" customWidth="1"/>
    <col min="2" max="2" width="9.875" style="80" customWidth="1"/>
    <col min="3" max="3" width="1.875" style="80" customWidth="1"/>
    <col min="4" max="4" width="12.25" style="80" bestFit="1" customWidth="1"/>
    <col min="5" max="5" width="9.875" style="80" customWidth="1"/>
    <col min="6" max="6" width="1.875" style="80" customWidth="1"/>
    <col min="7" max="7" width="12.25" style="80" bestFit="1" customWidth="1"/>
    <col min="8" max="8" width="9.875" style="80" customWidth="1"/>
    <col min="9" max="9" width="1.875" style="80" customWidth="1"/>
    <col min="10" max="10" width="8.875" style="80" customWidth="1"/>
    <col min="11" max="11" width="9" style="80"/>
    <col min="12" max="12" width="13" style="80" bestFit="1" customWidth="1"/>
    <col min="13" max="256" width="9" style="80"/>
    <col min="257" max="257" width="7.625" style="80" customWidth="1"/>
    <col min="258" max="258" width="9.875" style="80" customWidth="1"/>
    <col min="259" max="259" width="1.875" style="80" customWidth="1"/>
    <col min="260" max="261" width="9.875" style="80" customWidth="1"/>
    <col min="262" max="262" width="1.875" style="80" customWidth="1"/>
    <col min="263" max="264" width="9.875" style="80" customWidth="1"/>
    <col min="265" max="265" width="1.875" style="80" customWidth="1"/>
    <col min="266" max="266" width="8.875" style="80" customWidth="1"/>
    <col min="267" max="267" width="9" style="80"/>
    <col min="268" max="268" width="13" style="80" bestFit="1" customWidth="1"/>
    <col min="269" max="512" width="9" style="80"/>
    <col min="513" max="513" width="7.625" style="80" customWidth="1"/>
    <col min="514" max="514" width="9.875" style="80" customWidth="1"/>
    <col min="515" max="515" width="1.875" style="80" customWidth="1"/>
    <col min="516" max="517" width="9.875" style="80" customWidth="1"/>
    <col min="518" max="518" width="1.875" style="80" customWidth="1"/>
    <col min="519" max="520" width="9.875" style="80" customWidth="1"/>
    <col min="521" max="521" width="1.875" style="80" customWidth="1"/>
    <col min="522" max="522" width="8.875" style="80" customWidth="1"/>
    <col min="523" max="523" width="9" style="80"/>
    <col min="524" max="524" width="13" style="80" bestFit="1" customWidth="1"/>
    <col min="525" max="768" width="9" style="80"/>
    <col min="769" max="769" width="7.625" style="80" customWidth="1"/>
    <col min="770" max="770" width="9.875" style="80" customWidth="1"/>
    <col min="771" max="771" width="1.875" style="80" customWidth="1"/>
    <col min="772" max="773" width="9.875" style="80" customWidth="1"/>
    <col min="774" max="774" width="1.875" style="80" customWidth="1"/>
    <col min="775" max="776" width="9.875" style="80" customWidth="1"/>
    <col min="777" max="777" width="1.875" style="80" customWidth="1"/>
    <col min="778" max="778" width="8.875" style="80" customWidth="1"/>
    <col min="779" max="779" width="9" style="80"/>
    <col min="780" max="780" width="13" style="80" bestFit="1" customWidth="1"/>
    <col min="781" max="1024" width="9" style="80"/>
    <col min="1025" max="1025" width="7.625" style="80" customWidth="1"/>
    <col min="1026" max="1026" width="9.875" style="80" customWidth="1"/>
    <col min="1027" max="1027" width="1.875" style="80" customWidth="1"/>
    <col min="1028" max="1029" width="9.875" style="80" customWidth="1"/>
    <col min="1030" max="1030" width="1.875" style="80" customWidth="1"/>
    <col min="1031" max="1032" width="9.875" style="80" customWidth="1"/>
    <col min="1033" max="1033" width="1.875" style="80" customWidth="1"/>
    <col min="1034" max="1034" width="8.875" style="80" customWidth="1"/>
    <col min="1035" max="1035" width="9" style="80"/>
    <col min="1036" max="1036" width="13" style="80" bestFit="1" customWidth="1"/>
    <col min="1037" max="1280" width="9" style="80"/>
    <col min="1281" max="1281" width="7.625" style="80" customWidth="1"/>
    <col min="1282" max="1282" width="9.875" style="80" customWidth="1"/>
    <col min="1283" max="1283" width="1.875" style="80" customWidth="1"/>
    <col min="1284" max="1285" width="9.875" style="80" customWidth="1"/>
    <col min="1286" max="1286" width="1.875" style="80" customWidth="1"/>
    <col min="1287" max="1288" width="9.875" style="80" customWidth="1"/>
    <col min="1289" max="1289" width="1.875" style="80" customWidth="1"/>
    <col min="1290" max="1290" width="8.875" style="80" customWidth="1"/>
    <col min="1291" max="1291" width="9" style="80"/>
    <col min="1292" max="1292" width="13" style="80" bestFit="1" customWidth="1"/>
    <col min="1293" max="1536" width="9" style="80"/>
    <col min="1537" max="1537" width="7.625" style="80" customWidth="1"/>
    <col min="1538" max="1538" width="9.875" style="80" customWidth="1"/>
    <col min="1539" max="1539" width="1.875" style="80" customWidth="1"/>
    <col min="1540" max="1541" width="9.875" style="80" customWidth="1"/>
    <col min="1542" max="1542" width="1.875" style="80" customWidth="1"/>
    <col min="1543" max="1544" width="9.875" style="80" customWidth="1"/>
    <col min="1545" max="1545" width="1.875" style="80" customWidth="1"/>
    <col min="1546" max="1546" width="8.875" style="80" customWidth="1"/>
    <col min="1547" max="1547" width="9" style="80"/>
    <col min="1548" max="1548" width="13" style="80" bestFit="1" customWidth="1"/>
    <col min="1549" max="1792" width="9" style="80"/>
    <col min="1793" max="1793" width="7.625" style="80" customWidth="1"/>
    <col min="1794" max="1794" width="9.875" style="80" customWidth="1"/>
    <col min="1795" max="1795" width="1.875" style="80" customWidth="1"/>
    <col min="1796" max="1797" width="9.875" style="80" customWidth="1"/>
    <col min="1798" max="1798" width="1.875" style="80" customWidth="1"/>
    <col min="1799" max="1800" width="9.875" style="80" customWidth="1"/>
    <col min="1801" max="1801" width="1.875" style="80" customWidth="1"/>
    <col min="1802" max="1802" width="8.875" style="80" customWidth="1"/>
    <col min="1803" max="1803" width="9" style="80"/>
    <col min="1804" max="1804" width="13" style="80" bestFit="1" customWidth="1"/>
    <col min="1805" max="2048" width="9" style="80"/>
    <col min="2049" max="2049" width="7.625" style="80" customWidth="1"/>
    <col min="2050" max="2050" width="9.875" style="80" customWidth="1"/>
    <col min="2051" max="2051" width="1.875" style="80" customWidth="1"/>
    <col min="2052" max="2053" width="9.875" style="80" customWidth="1"/>
    <col min="2054" max="2054" width="1.875" style="80" customWidth="1"/>
    <col min="2055" max="2056" width="9.875" style="80" customWidth="1"/>
    <col min="2057" max="2057" width="1.875" style="80" customWidth="1"/>
    <col min="2058" max="2058" width="8.875" style="80" customWidth="1"/>
    <col min="2059" max="2059" width="9" style="80"/>
    <col min="2060" max="2060" width="13" style="80" bestFit="1" customWidth="1"/>
    <col min="2061" max="2304" width="9" style="80"/>
    <col min="2305" max="2305" width="7.625" style="80" customWidth="1"/>
    <col min="2306" max="2306" width="9.875" style="80" customWidth="1"/>
    <col min="2307" max="2307" width="1.875" style="80" customWidth="1"/>
    <col min="2308" max="2309" width="9.875" style="80" customWidth="1"/>
    <col min="2310" max="2310" width="1.875" style="80" customWidth="1"/>
    <col min="2311" max="2312" width="9.875" style="80" customWidth="1"/>
    <col min="2313" max="2313" width="1.875" style="80" customWidth="1"/>
    <col min="2314" max="2314" width="8.875" style="80" customWidth="1"/>
    <col min="2315" max="2315" width="9" style="80"/>
    <col min="2316" max="2316" width="13" style="80" bestFit="1" customWidth="1"/>
    <col min="2317" max="2560" width="9" style="80"/>
    <col min="2561" max="2561" width="7.625" style="80" customWidth="1"/>
    <col min="2562" max="2562" width="9.875" style="80" customWidth="1"/>
    <col min="2563" max="2563" width="1.875" style="80" customWidth="1"/>
    <col min="2564" max="2565" width="9.875" style="80" customWidth="1"/>
    <col min="2566" max="2566" width="1.875" style="80" customWidth="1"/>
    <col min="2567" max="2568" width="9.875" style="80" customWidth="1"/>
    <col min="2569" max="2569" width="1.875" style="80" customWidth="1"/>
    <col min="2570" max="2570" width="8.875" style="80" customWidth="1"/>
    <col min="2571" max="2571" width="9" style="80"/>
    <col min="2572" max="2572" width="13" style="80" bestFit="1" customWidth="1"/>
    <col min="2573" max="2816" width="9" style="80"/>
    <col min="2817" max="2817" width="7.625" style="80" customWidth="1"/>
    <col min="2818" max="2818" width="9.875" style="80" customWidth="1"/>
    <col min="2819" max="2819" width="1.875" style="80" customWidth="1"/>
    <col min="2820" max="2821" width="9.875" style="80" customWidth="1"/>
    <col min="2822" max="2822" width="1.875" style="80" customWidth="1"/>
    <col min="2823" max="2824" width="9.875" style="80" customWidth="1"/>
    <col min="2825" max="2825" width="1.875" style="80" customWidth="1"/>
    <col min="2826" max="2826" width="8.875" style="80" customWidth="1"/>
    <col min="2827" max="2827" width="9" style="80"/>
    <col min="2828" max="2828" width="13" style="80" bestFit="1" customWidth="1"/>
    <col min="2829" max="3072" width="9" style="80"/>
    <col min="3073" max="3073" width="7.625" style="80" customWidth="1"/>
    <col min="3074" max="3074" width="9.875" style="80" customWidth="1"/>
    <col min="3075" max="3075" width="1.875" style="80" customWidth="1"/>
    <col min="3076" max="3077" width="9.875" style="80" customWidth="1"/>
    <col min="3078" max="3078" width="1.875" style="80" customWidth="1"/>
    <col min="3079" max="3080" width="9.875" style="80" customWidth="1"/>
    <col min="3081" max="3081" width="1.875" style="80" customWidth="1"/>
    <col min="3082" max="3082" width="8.875" style="80" customWidth="1"/>
    <col min="3083" max="3083" width="9" style="80"/>
    <col min="3084" max="3084" width="13" style="80" bestFit="1" customWidth="1"/>
    <col min="3085" max="3328" width="9" style="80"/>
    <col min="3329" max="3329" width="7.625" style="80" customWidth="1"/>
    <col min="3330" max="3330" width="9.875" style="80" customWidth="1"/>
    <col min="3331" max="3331" width="1.875" style="80" customWidth="1"/>
    <col min="3332" max="3333" width="9.875" style="80" customWidth="1"/>
    <col min="3334" max="3334" width="1.875" style="80" customWidth="1"/>
    <col min="3335" max="3336" width="9.875" style="80" customWidth="1"/>
    <col min="3337" max="3337" width="1.875" style="80" customWidth="1"/>
    <col min="3338" max="3338" width="8.875" style="80" customWidth="1"/>
    <col min="3339" max="3339" width="9" style="80"/>
    <col min="3340" max="3340" width="13" style="80" bestFit="1" customWidth="1"/>
    <col min="3341" max="3584" width="9" style="80"/>
    <col min="3585" max="3585" width="7.625" style="80" customWidth="1"/>
    <col min="3586" max="3586" width="9.875" style="80" customWidth="1"/>
    <col min="3587" max="3587" width="1.875" style="80" customWidth="1"/>
    <col min="3588" max="3589" width="9.875" style="80" customWidth="1"/>
    <col min="3590" max="3590" width="1.875" style="80" customWidth="1"/>
    <col min="3591" max="3592" width="9.875" style="80" customWidth="1"/>
    <col min="3593" max="3593" width="1.875" style="80" customWidth="1"/>
    <col min="3594" max="3594" width="8.875" style="80" customWidth="1"/>
    <col min="3595" max="3595" width="9" style="80"/>
    <col min="3596" max="3596" width="13" style="80" bestFit="1" customWidth="1"/>
    <col min="3597" max="3840" width="9" style="80"/>
    <col min="3841" max="3841" width="7.625" style="80" customWidth="1"/>
    <col min="3842" max="3842" width="9.875" style="80" customWidth="1"/>
    <col min="3843" max="3843" width="1.875" style="80" customWidth="1"/>
    <col min="3844" max="3845" width="9.875" style="80" customWidth="1"/>
    <col min="3846" max="3846" width="1.875" style="80" customWidth="1"/>
    <col min="3847" max="3848" width="9.875" style="80" customWidth="1"/>
    <col min="3849" max="3849" width="1.875" style="80" customWidth="1"/>
    <col min="3850" max="3850" width="8.875" style="80" customWidth="1"/>
    <col min="3851" max="3851" width="9" style="80"/>
    <col min="3852" max="3852" width="13" style="80" bestFit="1" customWidth="1"/>
    <col min="3853" max="4096" width="9" style="80"/>
    <col min="4097" max="4097" width="7.625" style="80" customWidth="1"/>
    <col min="4098" max="4098" width="9.875" style="80" customWidth="1"/>
    <col min="4099" max="4099" width="1.875" style="80" customWidth="1"/>
    <col min="4100" max="4101" width="9.875" style="80" customWidth="1"/>
    <col min="4102" max="4102" width="1.875" style="80" customWidth="1"/>
    <col min="4103" max="4104" width="9.875" style="80" customWidth="1"/>
    <col min="4105" max="4105" width="1.875" style="80" customWidth="1"/>
    <col min="4106" max="4106" width="8.875" style="80" customWidth="1"/>
    <col min="4107" max="4107" width="9" style="80"/>
    <col min="4108" max="4108" width="13" style="80" bestFit="1" customWidth="1"/>
    <col min="4109" max="4352" width="9" style="80"/>
    <col min="4353" max="4353" width="7.625" style="80" customWidth="1"/>
    <col min="4354" max="4354" width="9.875" style="80" customWidth="1"/>
    <col min="4355" max="4355" width="1.875" style="80" customWidth="1"/>
    <col min="4356" max="4357" width="9.875" style="80" customWidth="1"/>
    <col min="4358" max="4358" width="1.875" style="80" customWidth="1"/>
    <col min="4359" max="4360" width="9.875" style="80" customWidth="1"/>
    <col min="4361" max="4361" width="1.875" style="80" customWidth="1"/>
    <col min="4362" max="4362" width="8.875" style="80" customWidth="1"/>
    <col min="4363" max="4363" width="9" style="80"/>
    <col min="4364" max="4364" width="13" style="80" bestFit="1" customWidth="1"/>
    <col min="4365" max="4608" width="9" style="80"/>
    <col min="4609" max="4609" width="7.625" style="80" customWidth="1"/>
    <col min="4610" max="4610" width="9.875" style="80" customWidth="1"/>
    <col min="4611" max="4611" width="1.875" style="80" customWidth="1"/>
    <col min="4612" max="4613" width="9.875" style="80" customWidth="1"/>
    <col min="4614" max="4614" width="1.875" style="80" customWidth="1"/>
    <col min="4615" max="4616" width="9.875" style="80" customWidth="1"/>
    <col min="4617" max="4617" width="1.875" style="80" customWidth="1"/>
    <col min="4618" max="4618" width="8.875" style="80" customWidth="1"/>
    <col min="4619" max="4619" width="9" style="80"/>
    <col min="4620" max="4620" width="13" style="80" bestFit="1" customWidth="1"/>
    <col min="4621" max="4864" width="9" style="80"/>
    <col min="4865" max="4865" width="7.625" style="80" customWidth="1"/>
    <col min="4866" max="4866" width="9.875" style="80" customWidth="1"/>
    <col min="4867" max="4867" width="1.875" style="80" customWidth="1"/>
    <col min="4868" max="4869" width="9.875" style="80" customWidth="1"/>
    <col min="4870" max="4870" width="1.875" style="80" customWidth="1"/>
    <col min="4871" max="4872" width="9.875" style="80" customWidth="1"/>
    <col min="4873" max="4873" width="1.875" style="80" customWidth="1"/>
    <col min="4874" max="4874" width="8.875" style="80" customWidth="1"/>
    <col min="4875" max="4875" width="9" style="80"/>
    <col min="4876" max="4876" width="13" style="80" bestFit="1" customWidth="1"/>
    <col min="4877" max="5120" width="9" style="80"/>
    <col min="5121" max="5121" width="7.625" style="80" customWidth="1"/>
    <col min="5122" max="5122" width="9.875" style="80" customWidth="1"/>
    <col min="5123" max="5123" width="1.875" style="80" customWidth="1"/>
    <col min="5124" max="5125" width="9.875" style="80" customWidth="1"/>
    <col min="5126" max="5126" width="1.875" style="80" customWidth="1"/>
    <col min="5127" max="5128" width="9.875" style="80" customWidth="1"/>
    <col min="5129" max="5129" width="1.875" style="80" customWidth="1"/>
    <col min="5130" max="5130" width="8.875" style="80" customWidth="1"/>
    <col min="5131" max="5131" width="9" style="80"/>
    <col min="5132" max="5132" width="13" style="80" bestFit="1" customWidth="1"/>
    <col min="5133" max="5376" width="9" style="80"/>
    <col min="5377" max="5377" width="7.625" style="80" customWidth="1"/>
    <col min="5378" max="5378" width="9.875" style="80" customWidth="1"/>
    <col min="5379" max="5379" width="1.875" style="80" customWidth="1"/>
    <col min="5380" max="5381" width="9.875" style="80" customWidth="1"/>
    <col min="5382" max="5382" width="1.875" style="80" customWidth="1"/>
    <col min="5383" max="5384" width="9.875" style="80" customWidth="1"/>
    <col min="5385" max="5385" width="1.875" style="80" customWidth="1"/>
    <col min="5386" max="5386" width="8.875" style="80" customWidth="1"/>
    <col min="5387" max="5387" width="9" style="80"/>
    <col min="5388" max="5388" width="13" style="80" bestFit="1" customWidth="1"/>
    <col min="5389" max="5632" width="9" style="80"/>
    <col min="5633" max="5633" width="7.625" style="80" customWidth="1"/>
    <col min="5634" max="5634" width="9.875" style="80" customWidth="1"/>
    <col min="5635" max="5635" width="1.875" style="80" customWidth="1"/>
    <col min="5636" max="5637" width="9.875" style="80" customWidth="1"/>
    <col min="5638" max="5638" width="1.875" style="80" customWidth="1"/>
    <col min="5639" max="5640" width="9.875" style="80" customWidth="1"/>
    <col min="5641" max="5641" width="1.875" style="80" customWidth="1"/>
    <col min="5642" max="5642" width="8.875" style="80" customWidth="1"/>
    <col min="5643" max="5643" width="9" style="80"/>
    <col min="5644" max="5644" width="13" style="80" bestFit="1" customWidth="1"/>
    <col min="5645" max="5888" width="9" style="80"/>
    <col min="5889" max="5889" width="7.625" style="80" customWidth="1"/>
    <col min="5890" max="5890" width="9.875" style="80" customWidth="1"/>
    <col min="5891" max="5891" width="1.875" style="80" customWidth="1"/>
    <col min="5892" max="5893" width="9.875" style="80" customWidth="1"/>
    <col min="5894" max="5894" width="1.875" style="80" customWidth="1"/>
    <col min="5895" max="5896" width="9.875" style="80" customWidth="1"/>
    <col min="5897" max="5897" width="1.875" style="80" customWidth="1"/>
    <col min="5898" max="5898" width="8.875" style="80" customWidth="1"/>
    <col min="5899" max="5899" width="9" style="80"/>
    <col min="5900" max="5900" width="13" style="80" bestFit="1" customWidth="1"/>
    <col min="5901" max="6144" width="9" style="80"/>
    <col min="6145" max="6145" width="7.625" style="80" customWidth="1"/>
    <col min="6146" max="6146" width="9.875" style="80" customWidth="1"/>
    <col min="6147" max="6147" width="1.875" style="80" customWidth="1"/>
    <col min="6148" max="6149" width="9.875" style="80" customWidth="1"/>
    <col min="6150" max="6150" width="1.875" style="80" customWidth="1"/>
    <col min="6151" max="6152" width="9.875" style="80" customWidth="1"/>
    <col min="6153" max="6153" width="1.875" style="80" customWidth="1"/>
    <col min="6154" max="6154" width="8.875" style="80" customWidth="1"/>
    <col min="6155" max="6155" width="9" style="80"/>
    <col min="6156" max="6156" width="13" style="80" bestFit="1" customWidth="1"/>
    <col min="6157" max="6400" width="9" style="80"/>
    <col min="6401" max="6401" width="7.625" style="80" customWidth="1"/>
    <col min="6402" max="6402" width="9.875" style="80" customWidth="1"/>
    <col min="6403" max="6403" width="1.875" style="80" customWidth="1"/>
    <col min="6404" max="6405" width="9.875" style="80" customWidth="1"/>
    <col min="6406" max="6406" width="1.875" style="80" customWidth="1"/>
    <col min="6407" max="6408" width="9.875" style="80" customWidth="1"/>
    <col min="6409" max="6409" width="1.875" style="80" customWidth="1"/>
    <col min="6410" max="6410" width="8.875" style="80" customWidth="1"/>
    <col min="6411" max="6411" width="9" style="80"/>
    <col min="6412" max="6412" width="13" style="80" bestFit="1" customWidth="1"/>
    <col min="6413" max="6656" width="9" style="80"/>
    <col min="6657" max="6657" width="7.625" style="80" customWidth="1"/>
    <col min="6658" max="6658" width="9.875" style="80" customWidth="1"/>
    <col min="6659" max="6659" width="1.875" style="80" customWidth="1"/>
    <col min="6660" max="6661" width="9.875" style="80" customWidth="1"/>
    <col min="6662" max="6662" width="1.875" style="80" customWidth="1"/>
    <col min="6663" max="6664" width="9.875" style="80" customWidth="1"/>
    <col min="6665" max="6665" width="1.875" style="80" customWidth="1"/>
    <col min="6666" max="6666" width="8.875" style="80" customWidth="1"/>
    <col min="6667" max="6667" width="9" style="80"/>
    <col min="6668" max="6668" width="13" style="80" bestFit="1" customWidth="1"/>
    <col min="6669" max="6912" width="9" style="80"/>
    <col min="6913" max="6913" width="7.625" style="80" customWidth="1"/>
    <col min="6914" max="6914" width="9.875" style="80" customWidth="1"/>
    <col min="6915" max="6915" width="1.875" style="80" customWidth="1"/>
    <col min="6916" max="6917" width="9.875" style="80" customWidth="1"/>
    <col min="6918" max="6918" width="1.875" style="80" customWidth="1"/>
    <col min="6919" max="6920" width="9.875" style="80" customWidth="1"/>
    <col min="6921" max="6921" width="1.875" style="80" customWidth="1"/>
    <col min="6922" max="6922" width="8.875" style="80" customWidth="1"/>
    <col min="6923" max="6923" width="9" style="80"/>
    <col min="6924" max="6924" width="13" style="80" bestFit="1" customWidth="1"/>
    <col min="6925" max="7168" width="9" style="80"/>
    <col min="7169" max="7169" width="7.625" style="80" customWidth="1"/>
    <col min="7170" max="7170" width="9.875" style="80" customWidth="1"/>
    <col min="7171" max="7171" width="1.875" style="80" customWidth="1"/>
    <col min="7172" max="7173" width="9.875" style="80" customWidth="1"/>
    <col min="7174" max="7174" width="1.875" style="80" customWidth="1"/>
    <col min="7175" max="7176" width="9.875" style="80" customWidth="1"/>
    <col min="7177" max="7177" width="1.875" style="80" customWidth="1"/>
    <col min="7178" max="7178" width="8.875" style="80" customWidth="1"/>
    <col min="7179" max="7179" width="9" style="80"/>
    <col min="7180" max="7180" width="13" style="80" bestFit="1" customWidth="1"/>
    <col min="7181" max="7424" width="9" style="80"/>
    <col min="7425" max="7425" width="7.625" style="80" customWidth="1"/>
    <col min="7426" max="7426" width="9.875" style="80" customWidth="1"/>
    <col min="7427" max="7427" width="1.875" style="80" customWidth="1"/>
    <col min="7428" max="7429" width="9.875" style="80" customWidth="1"/>
    <col min="7430" max="7430" width="1.875" style="80" customWidth="1"/>
    <col min="7431" max="7432" width="9.875" style="80" customWidth="1"/>
    <col min="7433" max="7433" width="1.875" style="80" customWidth="1"/>
    <col min="7434" max="7434" width="8.875" style="80" customWidth="1"/>
    <col min="7435" max="7435" width="9" style="80"/>
    <col min="7436" max="7436" width="13" style="80" bestFit="1" customWidth="1"/>
    <col min="7437" max="7680" width="9" style="80"/>
    <col min="7681" max="7681" width="7.625" style="80" customWidth="1"/>
    <col min="7682" max="7682" width="9.875" style="80" customWidth="1"/>
    <col min="7683" max="7683" width="1.875" style="80" customWidth="1"/>
    <col min="7684" max="7685" width="9.875" style="80" customWidth="1"/>
    <col min="7686" max="7686" width="1.875" style="80" customWidth="1"/>
    <col min="7687" max="7688" width="9.875" style="80" customWidth="1"/>
    <col min="7689" max="7689" width="1.875" style="80" customWidth="1"/>
    <col min="7690" max="7690" width="8.875" style="80" customWidth="1"/>
    <col min="7691" max="7691" width="9" style="80"/>
    <col min="7692" max="7692" width="13" style="80" bestFit="1" customWidth="1"/>
    <col min="7693" max="7936" width="9" style="80"/>
    <col min="7937" max="7937" width="7.625" style="80" customWidth="1"/>
    <col min="7938" max="7938" width="9.875" style="80" customWidth="1"/>
    <col min="7939" max="7939" width="1.875" style="80" customWidth="1"/>
    <col min="7940" max="7941" width="9.875" style="80" customWidth="1"/>
    <col min="7942" max="7942" width="1.875" style="80" customWidth="1"/>
    <col min="7943" max="7944" width="9.875" style="80" customWidth="1"/>
    <col min="7945" max="7945" width="1.875" style="80" customWidth="1"/>
    <col min="7946" max="7946" width="8.875" style="80" customWidth="1"/>
    <col min="7947" max="7947" width="9" style="80"/>
    <col min="7948" max="7948" width="13" style="80" bestFit="1" customWidth="1"/>
    <col min="7949" max="8192" width="9" style="80"/>
    <col min="8193" max="8193" width="7.625" style="80" customWidth="1"/>
    <col min="8194" max="8194" width="9.875" style="80" customWidth="1"/>
    <col min="8195" max="8195" width="1.875" style="80" customWidth="1"/>
    <col min="8196" max="8197" width="9.875" style="80" customWidth="1"/>
    <col min="8198" max="8198" width="1.875" style="80" customWidth="1"/>
    <col min="8199" max="8200" width="9.875" style="80" customWidth="1"/>
    <col min="8201" max="8201" width="1.875" style="80" customWidth="1"/>
    <col min="8202" max="8202" width="8.875" style="80" customWidth="1"/>
    <col min="8203" max="8203" width="9" style="80"/>
    <col min="8204" max="8204" width="13" style="80" bestFit="1" customWidth="1"/>
    <col min="8205" max="8448" width="9" style="80"/>
    <col min="8449" max="8449" width="7.625" style="80" customWidth="1"/>
    <col min="8450" max="8450" width="9.875" style="80" customWidth="1"/>
    <col min="8451" max="8451" width="1.875" style="80" customWidth="1"/>
    <col min="8452" max="8453" width="9.875" style="80" customWidth="1"/>
    <col min="8454" max="8454" width="1.875" style="80" customWidth="1"/>
    <col min="8455" max="8456" width="9.875" style="80" customWidth="1"/>
    <col min="8457" max="8457" width="1.875" style="80" customWidth="1"/>
    <col min="8458" max="8458" width="8.875" style="80" customWidth="1"/>
    <col min="8459" max="8459" width="9" style="80"/>
    <col min="8460" max="8460" width="13" style="80" bestFit="1" customWidth="1"/>
    <col min="8461" max="8704" width="9" style="80"/>
    <col min="8705" max="8705" width="7.625" style="80" customWidth="1"/>
    <col min="8706" max="8706" width="9.875" style="80" customWidth="1"/>
    <col min="8707" max="8707" width="1.875" style="80" customWidth="1"/>
    <col min="8708" max="8709" width="9.875" style="80" customWidth="1"/>
    <col min="8710" max="8710" width="1.875" style="80" customWidth="1"/>
    <col min="8711" max="8712" width="9.875" style="80" customWidth="1"/>
    <col min="8713" max="8713" width="1.875" style="80" customWidth="1"/>
    <col min="8714" max="8714" width="8.875" style="80" customWidth="1"/>
    <col min="8715" max="8715" width="9" style="80"/>
    <col min="8716" max="8716" width="13" style="80" bestFit="1" customWidth="1"/>
    <col min="8717" max="8960" width="9" style="80"/>
    <col min="8961" max="8961" width="7.625" style="80" customWidth="1"/>
    <col min="8962" max="8962" width="9.875" style="80" customWidth="1"/>
    <col min="8963" max="8963" width="1.875" style="80" customWidth="1"/>
    <col min="8964" max="8965" width="9.875" style="80" customWidth="1"/>
    <col min="8966" max="8966" width="1.875" style="80" customWidth="1"/>
    <col min="8967" max="8968" width="9.875" style="80" customWidth="1"/>
    <col min="8969" max="8969" width="1.875" style="80" customWidth="1"/>
    <col min="8970" max="8970" width="8.875" style="80" customWidth="1"/>
    <col min="8971" max="8971" width="9" style="80"/>
    <col min="8972" max="8972" width="13" style="80" bestFit="1" customWidth="1"/>
    <col min="8973" max="9216" width="9" style="80"/>
    <col min="9217" max="9217" width="7.625" style="80" customWidth="1"/>
    <col min="9218" max="9218" width="9.875" style="80" customWidth="1"/>
    <col min="9219" max="9219" width="1.875" style="80" customWidth="1"/>
    <col min="9220" max="9221" width="9.875" style="80" customWidth="1"/>
    <col min="9222" max="9222" width="1.875" style="80" customWidth="1"/>
    <col min="9223" max="9224" width="9.875" style="80" customWidth="1"/>
    <col min="9225" max="9225" width="1.875" style="80" customWidth="1"/>
    <col min="9226" max="9226" width="8.875" style="80" customWidth="1"/>
    <col min="9227" max="9227" width="9" style="80"/>
    <col min="9228" max="9228" width="13" style="80" bestFit="1" customWidth="1"/>
    <col min="9229" max="9472" width="9" style="80"/>
    <col min="9473" max="9473" width="7.625" style="80" customWidth="1"/>
    <col min="9474" max="9474" width="9.875" style="80" customWidth="1"/>
    <col min="9475" max="9475" width="1.875" style="80" customWidth="1"/>
    <col min="9476" max="9477" width="9.875" style="80" customWidth="1"/>
    <col min="9478" max="9478" width="1.875" style="80" customWidth="1"/>
    <col min="9479" max="9480" width="9.875" style="80" customWidth="1"/>
    <col min="9481" max="9481" width="1.875" style="80" customWidth="1"/>
    <col min="9482" max="9482" width="8.875" style="80" customWidth="1"/>
    <col min="9483" max="9483" width="9" style="80"/>
    <col min="9484" max="9484" width="13" style="80" bestFit="1" customWidth="1"/>
    <col min="9485" max="9728" width="9" style="80"/>
    <col min="9729" max="9729" width="7.625" style="80" customWidth="1"/>
    <col min="9730" max="9730" width="9.875" style="80" customWidth="1"/>
    <col min="9731" max="9731" width="1.875" style="80" customWidth="1"/>
    <col min="9732" max="9733" width="9.875" style="80" customWidth="1"/>
    <col min="9734" max="9734" width="1.875" style="80" customWidth="1"/>
    <col min="9735" max="9736" width="9.875" style="80" customWidth="1"/>
    <col min="9737" max="9737" width="1.875" style="80" customWidth="1"/>
    <col min="9738" max="9738" width="8.875" style="80" customWidth="1"/>
    <col min="9739" max="9739" width="9" style="80"/>
    <col min="9740" max="9740" width="13" style="80" bestFit="1" customWidth="1"/>
    <col min="9741" max="9984" width="9" style="80"/>
    <col min="9985" max="9985" width="7.625" style="80" customWidth="1"/>
    <col min="9986" max="9986" width="9.875" style="80" customWidth="1"/>
    <col min="9987" max="9987" width="1.875" style="80" customWidth="1"/>
    <col min="9988" max="9989" width="9.875" style="80" customWidth="1"/>
    <col min="9990" max="9990" width="1.875" style="80" customWidth="1"/>
    <col min="9991" max="9992" width="9.875" style="80" customWidth="1"/>
    <col min="9993" max="9993" width="1.875" style="80" customWidth="1"/>
    <col min="9994" max="9994" width="8.875" style="80" customWidth="1"/>
    <col min="9995" max="9995" width="9" style="80"/>
    <col min="9996" max="9996" width="13" style="80" bestFit="1" customWidth="1"/>
    <col min="9997" max="10240" width="9" style="80"/>
    <col min="10241" max="10241" width="7.625" style="80" customWidth="1"/>
    <col min="10242" max="10242" width="9.875" style="80" customWidth="1"/>
    <col min="10243" max="10243" width="1.875" style="80" customWidth="1"/>
    <col min="10244" max="10245" width="9.875" style="80" customWidth="1"/>
    <col min="10246" max="10246" width="1.875" style="80" customWidth="1"/>
    <col min="10247" max="10248" width="9.875" style="80" customWidth="1"/>
    <col min="10249" max="10249" width="1.875" style="80" customWidth="1"/>
    <col min="10250" max="10250" width="8.875" style="80" customWidth="1"/>
    <col min="10251" max="10251" width="9" style="80"/>
    <col min="10252" max="10252" width="13" style="80" bestFit="1" customWidth="1"/>
    <col min="10253" max="10496" width="9" style="80"/>
    <col min="10497" max="10497" width="7.625" style="80" customWidth="1"/>
    <col min="10498" max="10498" width="9.875" style="80" customWidth="1"/>
    <col min="10499" max="10499" width="1.875" style="80" customWidth="1"/>
    <col min="10500" max="10501" width="9.875" style="80" customWidth="1"/>
    <col min="10502" max="10502" width="1.875" style="80" customWidth="1"/>
    <col min="10503" max="10504" width="9.875" style="80" customWidth="1"/>
    <col min="10505" max="10505" width="1.875" style="80" customWidth="1"/>
    <col min="10506" max="10506" width="8.875" style="80" customWidth="1"/>
    <col min="10507" max="10507" width="9" style="80"/>
    <col min="10508" max="10508" width="13" style="80" bestFit="1" customWidth="1"/>
    <col min="10509" max="10752" width="9" style="80"/>
    <col min="10753" max="10753" width="7.625" style="80" customWidth="1"/>
    <col min="10754" max="10754" width="9.875" style="80" customWidth="1"/>
    <col min="10755" max="10755" width="1.875" style="80" customWidth="1"/>
    <col min="10756" max="10757" width="9.875" style="80" customWidth="1"/>
    <col min="10758" max="10758" width="1.875" style="80" customWidth="1"/>
    <col min="10759" max="10760" width="9.875" style="80" customWidth="1"/>
    <col min="10761" max="10761" width="1.875" style="80" customWidth="1"/>
    <col min="10762" max="10762" width="8.875" style="80" customWidth="1"/>
    <col min="10763" max="10763" width="9" style="80"/>
    <col min="10764" max="10764" width="13" style="80" bestFit="1" customWidth="1"/>
    <col min="10765" max="11008" width="9" style="80"/>
    <col min="11009" max="11009" width="7.625" style="80" customWidth="1"/>
    <col min="11010" max="11010" width="9.875" style="80" customWidth="1"/>
    <col min="11011" max="11011" width="1.875" style="80" customWidth="1"/>
    <col min="11012" max="11013" width="9.875" style="80" customWidth="1"/>
    <col min="11014" max="11014" width="1.875" style="80" customWidth="1"/>
    <col min="11015" max="11016" width="9.875" style="80" customWidth="1"/>
    <col min="11017" max="11017" width="1.875" style="80" customWidth="1"/>
    <col min="11018" max="11018" width="8.875" style="80" customWidth="1"/>
    <col min="11019" max="11019" width="9" style="80"/>
    <col min="11020" max="11020" width="13" style="80" bestFit="1" customWidth="1"/>
    <col min="11021" max="11264" width="9" style="80"/>
    <col min="11265" max="11265" width="7.625" style="80" customWidth="1"/>
    <col min="11266" max="11266" width="9.875" style="80" customWidth="1"/>
    <col min="11267" max="11267" width="1.875" style="80" customWidth="1"/>
    <col min="11268" max="11269" width="9.875" style="80" customWidth="1"/>
    <col min="11270" max="11270" width="1.875" style="80" customWidth="1"/>
    <col min="11271" max="11272" width="9.875" style="80" customWidth="1"/>
    <col min="11273" max="11273" width="1.875" style="80" customWidth="1"/>
    <col min="11274" max="11274" width="8.875" style="80" customWidth="1"/>
    <col min="11275" max="11275" width="9" style="80"/>
    <col min="11276" max="11276" width="13" style="80" bestFit="1" customWidth="1"/>
    <col min="11277" max="11520" width="9" style="80"/>
    <col min="11521" max="11521" width="7.625" style="80" customWidth="1"/>
    <col min="11522" max="11522" width="9.875" style="80" customWidth="1"/>
    <col min="11523" max="11523" width="1.875" style="80" customWidth="1"/>
    <col min="11524" max="11525" width="9.875" style="80" customWidth="1"/>
    <col min="11526" max="11526" width="1.875" style="80" customWidth="1"/>
    <col min="11527" max="11528" width="9.875" style="80" customWidth="1"/>
    <col min="11529" max="11529" width="1.875" style="80" customWidth="1"/>
    <col min="11530" max="11530" width="8.875" style="80" customWidth="1"/>
    <col min="11531" max="11531" width="9" style="80"/>
    <col min="11532" max="11532" width="13" style="80" bestFit="1" customWidth="1"/>
    <col min="11533" max="11776" width="9" style="80"/>
    <col min="11777" max="11777" width="7.625" style="80" customWidth="1"/>
    <col min="11778" max="11778" width="9.875" style="80" customWidth="1"/>
    <col min="11779" max="11779" width="1.875" style="80" customWidth="1"/>
    <col min="11780" max="11781" width="9.875" style="80" customWidth="1"/>
    <col min="11782" max="11782" width="1.875" style="80" customWidth="1"/>
    <col min="11783" max="11784" width="9.875" style="80" customWidth="1"/>
    <col min="11785" max="11785" width="1.875" style="80" customWidth="1"/>
    <col min="11786" max="11786" width="8.875" style="80" customWidth="1"/>
    <col min="11787" max="11787" width="9" style="80"/>
    <col min="11788" max="11788" width="13" style="80" bestFit="1" customWidth="1"/>
    <col min="11789" max="12032" width="9" style="80"/>
    <col min="12033" max="12033" width="7.625" style="80" customWidth="1"/>
    <col min="12034" max="12034" width="9.875" style="80" customWidth="1"/>
    <col min="12035" max="12035" width="1.875" style="80" customWidth="1"/>
    <col min="12036" max="12037" width="9.875" style="80" customWidth="1"/>
    <col min="12038" max="12038" width="1.875" style="80" customWidth="1"/>
    <col min="12039" max="12040" width="9.875" style="80" customWidth="1"/>
    <col min="12041" max="12041" width="1.875" style="80" customWidth="1"/>
    <col min="12042" max="12042" width="8.875" style="80" customWidth="1"/>
    <col min="12043" max="12043" width="9" style="80"/>
    <col min="12044" max="12044" width="13" style="80" bestFit="1" customWidth="1"/>
    <col min="12045" max="12288" width="9" style="80"/>
    <col min="12289" max="12289" width="7.625" style="80" customWidth="1"/>
    <col min="12290" max="12290" width="9.875" style="80" customWidth="1"/>
    <col min="12291" max="12291" width="1.875" style="80" customWidth="1"/>
    <col min="12292" max="12293" width="9.875" style="80" customWidth="1"/>
    <col min="12294" max="12294" width="1.875" style="80" customWidth="1"/>
    <col min="12295" max="12296" width="9.875" style="80" customWidth="1"/>
    <col min="12297" max="12297" width="1.875" style="80" customWidth="1"/>
    <col min="12298" max="12298" width="8.875" style="80" customWidth="1"/>
    <col min="12299" max="12299" width="9" style="80"/>
    <col min="12300" max="12300" width="13" style="80" bestFit="1" customWidth="1"/>
    <col min="12301" max="12544" width="9" style="80"/>
    <col min="12545" max="12545" width="7.625" style="80" customWidth="1"/>
    <col min="12546" max="12546" width="9.875" style="80" customWidth="1"/>
    <col min="12547" max="12547" width="1.875" style="80" customWidth="1"/>
    <col min="12548" max="12549" width="9.875" style="80" customWidth="1"/>
    <col min="12550" max="12550" width="1.875" style="80" customWidth="1"/>
    <col min="12551" max="12552" width="9.875" style="80" customWidth="1"/>
    <col min="12553" max="12553" width="1.875" style="80" customWidth="1"/>
    <col min="12554" max="12554" width="8.875" style="80" customWidth="1"/>
    <col min="12555" max="12555" width="9" style="80"/>
    <col min="12556" max="12556" width="13" style="80" bestFit="1" customWidth="1"/>
    <col min="12557" max="12800" width="9" style="80"/>
    <col min="12801" max="12801" width="7.625" style="80" customWidth="1"/>
    <col min="12802" max="12802" width="9.875" style="80" customWidth="1"/>
    <col min="12803" max="12803" width="1.875" style="80" customWidth="1"/>
    <col min="12804" max="12805" width="9.875" style="80" customWidth="1"/>
    <col min="12806" max="12806" width="1.875" style="80" customWidth="1"/>
    <col min="12807" max="12808" width="9.875" style="80" customWidth="1"/>
    <col min="12809" max="12809" width="1.875" style="80" customWidth="1"/>
    <col min="12810" max="12810" width="8.875" style="80" customWidth="1"/>
    <col min="12811" max="12811" width="9" style="80"/>
    <col min="12812" max="12812" width="13" style="80" bestFit="1" customWidth="1"/>
    <col min="12813" max="13056" width="9" style="80"/>
    <col min="13057" max="13057" width="7.625" style="80" customWidth="1"/>
    <col min="13058" max="13058" width="9.875" style="80" customWidth="1"/>
    <col min="13059" max="13059" width="1.875" style="80" customWidth="1"/>
    <col min="13060" max="13061" width="9.875" style="80" customWidth="1"/>
    <col min="13062" max="13062" width="1.875" style="80" customWidth="1"/>
    <col min="13063" max="13064" width="9.875" style="80" customWidth="1"/>
    <col min="13065" max="13065" width="1.875" style="80" customWidth="1"/>
    <col min="13066" max="13066" width="8.875" style="80" customWidth="1"/>
    <col min="13067" max="13067" width="9" style="80"/>
    <col min="13068" max="13068" width="13" style="80" bestFit="1" customWidth="1"/>
    <col min="13069" max="13312" width="9" style="80"/>
    <col min="13313" max="13313" width="7.625" style="80" customWidth="1"/>
    <col min="13314" max="13314" width="9.875" style="80" customWidth="1"/>
    <col min="13315" max="13315" width="1.875" style="80" customWidth="1"/>
    <col min="13316" max="13317" width="9.875" style="80" customWidth="1"/>
    <col min="13318" max="13318" width="1.875" style="80" customWidth="1"/>
    <col min="13319" max="13320" width="9.875" style="80" customWidth="1"/>
    <col min="13321" max="13321" width="1.875" style="80" customWidth="1"/>
    <col min="13322" max="13322" width="8.875" style="80" customWidth="1"/>
    <col min="13323" max="13323" width="9" style="80"/>
    <col min="13324" max="13324" width="13" style="80" bestFit="1" customWidth="1"/>
    <col min="13325" max="13568" width="9" style="80"/>
    <col min="13569" max="13569" width="7.625" style="80" customWidth="1"/>
    <col min="13570" max="13570" width="9.875" style="80" customWidth="1"/>
    <col min="13571" max="13571" width="1.875" style="80" customWidth="1"/>
    <col min="13572" max="13573" width="9.875" style="80" customWidth="1"/>
    <col min="13574" max="13574" width="1.875" style="80" customWidth="1"/>
    <col min="13575" max="13576" width="9.875" style="80" customWidth="1"/>
    <col min="13577" max="13577" width="1.875" style="80" customWidth="1"/>
    <col min="13578" max="13578" width="8.875" style="80" customWidth="1"/>
    <col min="13579" max="13579" width="9" style="80"/>
    <col min="13580" max="13580" width="13" style="80" bestFit="1" customWidth="1"/>
    <col min="13581" max="13824" width="9" style="80"/>
    <col min="13825" max="13825" width="7.625" style="80" customWidth="1"/>
    <col min="13826" max="13826" width="9.875" style="80" customWidth="1"/>
    <col min="13827" max="13827" width="1.875" style="80" customWidth="1"/>
    <col min="13828" max="13829" width="9.875" style="80" customWidth="1"/>
    <col min="13830" max="13830" width="1.875" style="80" customWidth="1"/>
    <col min="13831" max="13832" width="9.875" style="80" customWidth="1"/>
    <col min="13833" max="13833" width="1.875" style="80" customWidth="1"/>
    <col min="13834" max="13834" width="8.875" style="80" customWidth="1"/>
    <col min="13835" max="13835" width="9" style="80"/>
    <col min="13836" max="13836" width="13" style="80" bestFit="1" customWidth="1"/>
    <col min="13837" max="14080" width="9" style="80"/>
    <col min="14081" max="14081" width="7.625" style="80" customWidth="1"/>
    <col min="14082" max="14082" width="9.875" style="80" customWidth="1"/>
    <col min="14083" max="14083" width="1.875" style="80" customWidth="1"/>
    <col min="14084" max="14085" width="9.875" style="80" customWidth="1"/>
    <col min="14086" max="14086" width="1.875" style="80" customWidth="1"/>
    <col min="14087" max="14088" width="9.875" style="80" customWidth="1"/>
    <col min="14089" max="14089" width="1.875" style="80" customWidth="1"/>
    <col min="14090" max="14090" width="8.875" style="80" customWidth="1"/>
    <col min="14091" max="14091" width="9" style="80"/>
    <col min="14092" max="14092" width="13" style="80" bestFit="1" customWidth="1"/>
    <col min="14093" max="14336" width="9" style="80"/>
    <col min="14337" max="14337" width="7.625" style="80" customWidth="1"/>
    <col min="14338" max="14338" width="9.875" style="80" customWidth="1"/>
    <col min="14339" max="14339" width="1.875" style="80" customWidth="1"/>
    <col min="14340" max="14341" width="9.875" style="80" customWidth="1"/>
    <col min="14342" max="14342" width="1.875" style="80" customWidth="1"/>
    <col min="14343" max="14344" width="9.875" style="80" customWidth="1"/>
    <col min="14345" max="14345" width="1.875" style="80" customWidth="1"/>
    <col min="14346" max="14346" width="8.875" style="80" customWidth="1"/>
    <col min="14347" max="14347" width="9" style="80"/>
    <col min="14348" max="14348" width="13" style="80" bestFit="1" customWidth="1"/>
    <col min="14349" max="14592" width="9" style="80"/>
    <col min="14593" max="14593" width="7.625" style="80" customWidth="1"/>
    <col min="14594" max="14594" width="9.875" style="80" customWidth="1"/>
    <col min="14595" max="14595" width="1.875" style="80" customWidth="1"/>
    <col min="14596" max="14597" width="9.875" style="80" customWidth="1"/>
    <col min="14598" max="14598" width="1.875" style="80" customWidth="1"/>
    <col min="14599" max="14600" width="9.875" style="80" customWidth="1"/>
    <col min="14601" max="14601" width="1.875" style="80" customWidth="1"/>
    <col min="14602" max="14602" width="8.875" style="80" customWidth="1"/>
    <col min="14603" max="14603" width="9" style="80"/>
    <col min="14604" max="14604" width="13" style="80" bestFit="1" customWidth="1"/>
    <col min="14605" max="14848" width="9" style="80"/>
    <col min="14849" max="14849" width="7.625" style="80" customWidth="1"/>
    <col min="14850" max="14850" width="9.875" style="80" customWidth="1"/>
    <col min="14851" max="14851" width="1.875" style="80" customWidth="1"/>
    <col min="14852" max="14853" width="9.875" style="80" customWidth="1"/>
    <col min="14854" max="14854" width="1.875" style="80" customWidth="1"/>
    <col min="14855" max="14856" width="9.875" style="80" customWidth="1"/>
    <col min="14857" max="14857" width="1.875" style="80" customWidth="1"/>
    <col min="14858" max="14858" width="8.875" style="80" customWidth="1"/>
    <col min="14859" max="14859" width="9" style="80"/>
    <col min="14860" max="14860" width="13" style="80" bestFit="1" customWidth="1"/>
    <col min="14861" max="15104" width="9" style="80"/>
    <col min="15105" max="15105" width="7.625" style="80" customWidth="1"/>
    <col min="15106" max="15106" width="9.875" style="80" customWidth="1"/>
    <col min="15107" max="15107" width="1.875" style="80" customWidth="1"/>
    <col min="15108" max="15109" width="9.875" style="80" customWidth="1"/>
    <col min="15110" max="15110" width="1.875" style="80" customWidth="1"/>
    <col min="15111" max="15112" width="9.875" style="80" customWidth="1"/>
    <col min="15113" max="15113" width="1.875" style="80" customWidth="1"/>
    <col min="15114" max="15114" width="8.875" style="80" customWidth="1"/>
    <col min="15115" max="15115" width="9" style="80"/>
    <col min="15116" max="15116" width="13" style="80" bestFit="1" customWidth="1"/>
    <col min="15117" max="15360" width="9" style="80"/>
    <col min="15361" max="15361" width="7.625" style="80" customWidth="1"/>
    <col min="15362" max="15362" width="9.875" style="80" customWidth="1"/>
    <col min="15363" max="15363" width="1.875" style="80" customWidth="1"/>
    <col min="15364" max="15365" width="9.875" style="80" customWidth="1"/>
    <col min="15366" max="15366" width="1.875" style="80" customWidth="1"/>
    <col min="15367" max="15368" width="9.875" style="80" customWidth="1"/>
    <col min="15369" max="15369" width="1.875" style="80" customWidth="1"/>
    <col min="15370" max="15370" width="8.875" style="80" customWidth="1"/>
    <col min="15371" max="15371" width="9" style="80"/>
    <col min="15372" max="15372" width="13" style="80" bestFit="1" customWidth="1"/>
    <col min="15373" max="15616" width="9" style="80"/>
    <col min="15617" max="15617" width="7.625" style="80" customWidth="1"/>
    <col min="15618" max="15618" width="9.875" style="80" customWidth="1"/>
    <col min="15619" max="15619" width="1.875" style="80" customWidth="1"/>
    <col min="15620" max="15621" width="9.875" style="80" customWidth="1"/>
    <col min="15622" max="15622" width="1.875" style="80" customWidth="1"/>
    <col min="15623" max="15624" width="9.875" style="80" customWidth="1"/>
    <col min="15625" max="15625" width="1.875" style="80" customWidth="1"/>
    <col min="15626" max="15626" width="8.875" style="80" customWidth="1"/>
    <col min="15627" max="15627" width="9" style="80"/>
    <col min="15628" max="15628" width="13" style="80" bestFit="1" customWidth="1"/>
    <col min="15629" max="15872" width="9" style="80"/>
    <col min="15873" max="15873" width="7.625" style="80" customWidth="1"/>
    <col min="15874" max="15874" width="9.875" style="80" customWidth="1"/>
    <col min="15875" max="15875" width="1.875" style="80" customWidth="1"/>
    <col min="15876" max="15877" width="9.875" style="80" customWidth="1"/>
    <col min="15878" max="15878" width="1.875" style="80" customWidth="1"/>
    <col min="15879" max="15880" width="9.875" style="80" customWidth="1"/>
    <col min="15881" max="15881" width="1.875" style="80" customWidth="1"/>
    <col min="15882" max="15882" width="8.875" style="80" customWidth="1"/>
    <col min="15883" max="15883" width="9" style="80"/>
    <col min="15884" max="15884" width="13" style="80" bestFit="1" customWidth="1"/>
    <col min="15885" max="16128" width="9" style="80"/>
    <col min="16129" max="16129" width="7.625" style="80" customWidth="1"/>
    <col min="16130" max="16130" width="9.875" style="80" customWidth="1"/>
    <col min="16131" max="16131" width="1.875" style="80" customWidth="1"/>
    <col min="16132" max="16133" width="9.875" style="80" customWidth="1"/>
    <col min="16134" max="16134" width="1.875" style="80" customWidth="1"/>
    <col min="16135" max="16136" width="9.875" style="80" customWidth="1"/>
    <col min="16137" max="16137" width="1.875" style="80" customWidth="1"/>
    <col min="16138" max="16138" width="8.875" style="80" customWidth="1"/>
    <col min="16139" max="16139" width="9" style="80"/>
    <col min="16140" max="16140" width="13" style="80" bestFit="1" customWidth="1"/>
    <col min="16141" max="16384" width="9" style="80"/>
  </cols>
  <sheetData>
    <row r="1" spans="1:11" s="54" customFormat="1" ht="39.950000000000003" customHeight="1">
      <c r="A1" s="52" t="s">
        <v>123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s="61" customFormat="1" ht="18.95" customHeight="1">
      <c r="A2" s="55"/>
      <c r="B2" s="56"/>
      <c r="C2" s="56"/>
      <c r="D2" s="56"/>
      <c r="E2" s="57"/>
      <c r="F2" s="56"/>
      <c r="G2" s="58"/>
      <c r="H2" s="59"/>
      <c r="I2" s="56"/>
      <c r="J2" s="60"/>
    </row>
    <row r="3" spans="1:11" s="61" customFormat="1" ht="18.95" customHeight="1">
      <c r="A3" s="266" t="s">
        <v>75</v>
      </c>
      <c r="B3" s="62" t="s">
        <v>76</v>
      </c>
      <c r="C3" s="62"/>
      <c r="D3" s="62"/>
      <c r="E3" s="62" t="s">
        <v>77</v>
      </c>
      <c r="F3" s="62"/>
      <c r="G3" s="63"/>
      <c r="H3" s="62" t="s">
        <v>78</v>
      </c>
      <c r="I3" s="62"/>
      <c r="J3" s="62"/>
      <c r="K3" s="268" t="s">
        <v>79</v>
      </c>
    </row>
    <row r="4" spans="1:11" s="61" customFormat="1" ht="18.95" customHeight="1">
      <c r="A4" s="267"/>
      <c r="B4" s="64" t="s">
        <v>80</v>
      </c>
      <c r="C4" s="65" t="s">
        <v>81</v>
      </c>
      <c r="D4" s="66" t="s">
        <v>82</v>
      </c>
      <c r="E4" s="64" t="s">
        <v>83</v>
      </c>
      <c r="F4" s="65" t="s">
        <v>81</v>
      </c>
      <c r="G4" s="66" t="s">
        <v>82</v>
      </c>
      <c r="H4" s="64" t="s">
        <v>83</v>
      </c>
      <c r="I4" s="65" t="s">
        <v>81</v>
      </c>
      <c r="J4" s="66" t="s">
        <v>82</v>
      </c>
      <c r="K4" s="268"/>
    </row>
    <row r="5" spans="1:11" s="61" customFormat="1" ht="21" customHeight="1">
      <c r="A5" s="67" t="s">
        <v>84</v>
      </c>
      <c r="B5" s="68">
        <f t="shared" ref="B5:J5" si="0">SUM(B6:B33)</f>
        <v>75</v>
      </c>
      <c r="C5" s="69" t="s">
        <v>85</v>
      </c>
      <c r="D5" s="84" t="e">
        <f t="shared" si="0"/>
        <v>#REF!</v>
      </c>
      <c r="E5" s="68">
        <f t="shared" si="0"/>
        <v>71</v>
      </c>
      <c r="F5" s="69" t="s">
        <v>85</v>
      </c>
      <c r="G5" s="84" t="e">
        <f t="shared" si="0"/>
        <v>#REF!</v>
      </c>
      <c r="H5" s="68">
        <f t="shared" si="0"/>
        <v>4</v>
      </c>
      <c r="I5" s="69" t="s">
        <v>85</v>
      </c>
      <c r="J5" s="81" t="e">
        <f t="shared" si="0"/>
        <v>#REF!</v>
      </c>
      <c r="K5" s="71"/>
    </row>
    <row r="6" spans="1:11" s="61" customFormat="1" ht="21" customHeight="1">
      <c r="A6" s="72" t="s">
        <v>86</v>
      </c>
      <c r="B6" s="73">
        <f t="shared" ref="B6:B25" si="1">E6+H6</f>
        <v>6</v>
      </c>
      <c r="C6" s="74" t="s">
        <v>85</v>
      </c>
      <c r="D6" s="75" t="e">
        <f t="shared" ref="D6:D33" si="2">G6+J6</f>
        <v>#REF!</v>
      </c>
      <c r="E6" s="73">
        <v>3</v>
      </c>
      <c r="F6" s="74" t="s">
        <v>85</v>
      </c>
      <c r="G6" s="75" t="e">
        <f>'2.용지기본조서(사유지)'!#REF!+'2.용지기본조서(사유지)'!#REF!+'2.용지기본조서(사유지)'!#REF!</f>
        <v>#REF!</v>
      </c>
      <c r="H6" s="73">
        <v>3</v>
      </c>
      <c r="I6" s="74" t="s">
        <v>85</v>
      </c>
      <c r="J6" s="75">
        <f>'2.용지기본조서(사유지)'!I7+'2.용지기본조서(사유지)'!I8+'2.용지기본조서(사유지)'!I9</f>
        <v>3321.3</v>
      </c>
      <c r="K6" s="71"/>
    </row>
    <row r="7" spans="1:11" s="61" customFormat="1" ht="21" customHeight="1">
      <c r="A7" s="72" t="s">
        <v>87</v>
      </c>
      <c r="B7" s="73">
        <f t="shared" si="1"/>
        <v>2</v>
      </c>
      <c r="C7" s="74" t="s">
        <v>85</v>
      </c>
      <c r="D7" s="82" t="e">
        <f t="shared" si="2"/>
        <v>#REF!</v>
      </c>
      <c r="E7" s="73">
        <v>1</v>
      </c>
      <c r="F7" s="74" t="s">
        <v>85</v>
      </c>
      <c r="G7" s="75" t="e">
        <f>'2.용지기본조서(사유지)'!#REF!</f>
        <v>#REF!</v>
      </c>
      <c r="H7" s="73">
        <v>1</v>
      </c>
      <c r="I7" s="74" t="s">
        <v>85</v>
      </c>
      <c r="J7" s="82" t="e">
        <f>'2.용지기본조서(사유지)'!#REF!</f>
        <v>#REF!</v>
      </c>
      <c r="K7" s="71"/>
    </row>
    <row r="8" spans="1:11" s="61" customFormat="1" ht="21" customHeight="1">
      <c r="A8" s="72" t="s">
        <v>88</v>
      </c>
      <c r="B8" s="73">
        <f t="shared" si="1"/>
        <v>0</v>
      </c>
      <c r="C8" s="74" t="s">
        <v>85</v>
      </c>
      <c r="D8" s="75">
        <f t="shared" si="2"/>
        <v>0</v>
      </c>
      <c r="E8" s="73">
        <v>0</v>
      </c>
      <c r="F8" s="74" t="s">
        <v>85</v>
      </c>
      <c r="G8" s="75">
        <v>0</v>
      </c>
      <c r="H8" s="73">
        <v>0</v>
      </c>
      <c r="I8" s="74" t="s">
        <v>85</v>
      </c>
      <c r="J8" s="75">
        <v>0</v>
      </c>
      <c r="K8" s="71"/>
    </row>
    <row r="9" spans="1:11" s="61" customFormat="1" ht="21" customHeight="1">
      <c r="A9" s="72" t="s">
        <v>89</v>
      </c>
      <c r="B9" s="73">
        <f t="shared" si="1"/>
        <v>0</v>
      </c>
      <c r="C9" s="74" t="s">
        <v>85</v>
      </c>
      <c r="D9" s="75">
        <f t="shared" si="2"/>
        <v>0</v>
      </c>
      <c r="E9" s="73">
        <v>0</v>
      </c>
      <c r="F9" s="74" t="s">
        <v>85</v>
      </c>
      <c r="G9" s="75">
        <v>0</v>
      </c>
      <c r="H9" s="73">
        <v>0</v>
      </c>
      <c r="I9" s="74" t="s">
        <v>85</v>
      </c>
      <c r="J9" s="75">
        <v>0</v>
      </c>
      <c r="K9" s="71"/>
    </row>
    <row r="10" spans="1:11" s="61" customFormat="1" ht="21" customHeight="1">
      <c r="A10" s="72" t="s">
        <v>90</v>
      </c>
      <c r="B10" s="73">
        <f t="shared" si="1"/>
        <v>3</v>
      </c>
      <c r="C10" s="74" t="s">
        <v>85</v>
      </c>
      <c r="D10" s="83" t="e">
        <f t="shared" si="2"/>
        <v>#REF!</v>
      </c>
      <c r="E10" s="73">
        <v>3</v>
      </c>
      <c r="F10" s="74" t="s">
        <v>85</v>
      </c>
      <c r="G10" s="83" t="e">
        <f>'2.용지기본조서(사유지)'!#REF!+'2.용지기본조서(사유지)'!#REF!+'2.용지기본조서(사유지)'!#REF!</f>
        <v>#REF!</v>
      </c>
      <c r="H10" s="73">
        <v>0</v>
      </c>
      <c r="I10" s="74" t="s">
        <v>85</v>
      </c>
      <c r="J10" s="75">
        <v>0</v>
      </c>
      <c r="K10" s="71"/>
    </row>
    <row r="11" spans="1:11" s="61" customFormat="1" ht="21" customHeight="1">
      <c r="A11" s="72" t="s">
        <v>91</v>
      </c>
      <c r="B11" s="73">
        <f t="shared" si="1"/>
        <v>0</v>
      </c>
      <c r="C11" s="74" t="s">
        <v>85</v>
      </c>
      <c r="D11" s="75">
        <f t="shared" si="2"/>
        <v>0</v>
      </c>
      <c r="E11" s="73">
        <v>0</v>
      </c>
      <c r="F11" s="74" t="s">
        <v>85</v>
      </c>
      <c r="G11" s="75">
        <v>0</v>
      </c>
      <c r="H11" s="73">
        <v>0</v>
      </c>
      <c r="I11" s="74" t="s">
        <v>85</v>
      </c>
      <c r="J11" s="75">
        <v>0</v>
      </c>
      <c r="K11" s="71"/>
    </row>
    <row r="12" spans="1:11" s="61" customFormat="1" ht="21" customHeight="1">
      <c r="A12" s="72" t="s">
        <v>92</v>
      </c>
      <c r="B12" s="73">
        <f t="shared" si="1"/>
        <v>0</v>
      </c>
      <c r="C12" s="74" t="s">
        <v>85</v>
      </c>
      <c r="D12" s="75">
        <f t="shared" si="2"/>
        <v>0</v>
      </c>
      <c r="E12" s="73">
        <v>0</v>
      </c>
      <c r="F12" s="74" t="s">
        <v>85</v>
      </c>
      <c r="G12" s="75">
        <v>0</v>
      </c>
      <c r="H12" s="73">
        <v>0</v>
      </c>
      <c r="I12" s="74" t="s">
        <v>85</v>
      </c>
      <c r="J12" s="75">
        <v>0</v>
      </c>
      <c r="K12" s="71"/>
    </row>
    <row r="13" spans="1:11" s="61" customFormat="1" ht="21" customHeight="1">
      <c r="A13" s="72" t="s">
        <v>93</v>
      </c>
      <c r="B13" s="73">
        <f t="shared" si="1"/>
        <v>0</v>
      </c>
      <c r="C13" s="74" t="s">
        <v>85</v>
      </c>
      <c r="D13" s="75">
        <f t="shared" si="2"/>
        <v>0</v>
      </c>
      <c r="E13" s="73">
        <v>0</v>
      </c>
      <c r="F13" s="74" t="s">
        <v>85</v>
      </c>
      <c r="G13" s="75">
        <v>0</v>
      </c>
      <c r="H13" s="73">
        <v>0</v>
      </c>
      <c r="I13" s="74" t="s">
        <v>85</v>
      </c>
      <c r="J13" s="75">
        <v>0</v>
      </c>
      <c r="K13" s="71"/>
    </row>
    <row r="14" spans="1:11" s="61" customFormat="1" ht="21" customHeight="1">
      <c r="A14" s="72" t="s">
        <v>94</v>
      </c>
      <c r="B14" s="73">
        <f t="shared" si="1"/>
        <v>0</v>
      </c>
      <c r="C14" s="74" t="s">
        <v>85</v>
      </c>
      <c r="D14" s="75">
        <f t="shared" si="2"/>
        <v>0</v>
      </c>
      <c r="E14" s="73">
        <v>0</v>
      </c>
      <c r="F14" s="74" t="s">
        <v>85</v>
      </c>
      <c r="G14" s="75">
        <v>0</v>
      </c>
      <c r="H14" s="73">
        <v>0</v>
      </c>
      <c r="I14" s="74" t="s">
        <v>85</v>
      </c>
      <c r="J14" s="75">
        <v>0</v>
      </c>
      <c r="K14" s="71"/>
    </row>
    <row r="15" spans="1:11" s="61" customFormat="1" ht="21" customHeight="1">
      <c r="A15" s="72" t="s">
        <v>95</v>
      </c>
      <c r="B15" s="73">
        <f t="shared" si="1"/>
        <v>0</v>
      </c>
      <c r="C15" s="74" t="s">
        <v>85</v>
      </c>
      <c r="D15" s="75">
        <f t="shared" si="2"/>
        <v>0</v>
      </c>
      <c r="E15" s="73">
        <v>0</v>
      </c>
      <c r="F15" s="74" t="s">
        <v>85</v>
      </c>
      <c r="G15" s="75">
        <v>0</v>
      </c>
      <c r="H15" s="73">
        <v>0</v>
      </c>
      <c r="I15" s="74" t="s">
        <v>85</v>
      </c>
      <c r="J15" s="75">
        <v>0</v>
      </c>
      <c r="K15" s="71"/>
    </row>
    <row r="16" spans="1:11" s="61" customFormat="1" ht="21" customHeight="1">
      <c r="A16" s="72" t="s">
        <v>96</v>
      </c>
      <c r="B16" s="73">
        <f t="shared" si="1"/>
        <v>0</v>
      </c>
      <c r="C16" s="74" t="s">
        <v>85</v>
      </c>
      <c r="D16" s="75">
        <f t="shared" si="2"/>
        <v>0</v>
      </c>
      <c r="E16" s="73">
        <v>0</v>
      </c>
      <c r="F16" s="74" t="s">
        <v>85</v>
      </c>
      <c r="G16" s="75">
        <v>0</v>
      </c>
      <c r="H16" s="73">
        <v>0</v>
      </c>
      <c r="I16" s="74" t="s">
        <v>85</v>
      </c>
      <c r="J16" s="75">
        <v>0</v>
      </c>
      <c r="K16" s="71"/>
    </row>
    <row r="17" spans="1:11" s="61" customFormat="1" ht="21" customHeight="1">
      <c r="A17" s="72" t="s">
        <v>97</v>
      </c>
      <c r="B17" s="73">
        <f t="shared" si="1"/>
        <v>0</v>
      </c>
      <c r="C17" s="74" t="s">
        <v>85</v>
      </c>
      <c r="D17" s="75">
        <f t="shared" si="2"/>
        <v>0</v>
      </c>
      <c r="E17" s="73">
        <v>0</v>
      </c>
      <c r="F17" s="74" t="s">
        <v>85</v>
      </c>
      <c r="G17" s="75">
        <v>0</v>
      </c>
      <c r="H17" s="73">
        <v>0</v>
      </c>
      <c r="I17" s="74" t="s">
        <v>85</v>
      </c>
      <c r="J17" s="75">
        <v>0</v>
      </c>
      <c r="K17" s="71"/>
    </row>
    <row r="18" spans="1:11" s="61" customFormat="1" ht="21" customHeight="1">
      <c r="A18" s="72" t="s">
        <v>98</v>
      </c>
      <c r="B18" s="73">
        <f t="shared" si="1"/>
        <v>0</v>
      </c>
      <c r="C18" s="74" t="s">
        <v>85</v>
      </c>
      <c r="D18" s="75">
        <f t="shared" si="2"/>
        <v>0</v>
      </c>
      <c r="E18" s="73">
        <v>0</v>
      </c>
      <c r="F18" s="74" t="s">
        <v>85</v>
      </c>
      <c r="G18" s="75">
        <v>0</v>
      </c>
      <c r="H18" s="73">
        <v>0</v>
      </c>
      <c r="I18" s="74" t="s">
        <v>85</v>
      </c>
      <c r="J18" s="75">
        <v>0</v>
      </c>
      <c r="K18" s="71"/>
    </row>
    <row r="19" spans="1:11" s="61" customFormat="1" ht="21" customHeight="1">
      <c r="A19" s="72" t="s">
        <v>99</v>
      </c>
      <c r="B19" s="73">
        <f t="shared" si="1"/>
        <v>5</v>
      </c>
      <c r="C19" s="74" t="s">
        <v>85</v>
      </c>
      <c r="D19" s="83" t="e">
        <f t="shared" si="2"/>
        <v>#REF!</v>
      </c>
      <c r="E19" s="73">
        <v>5</v>
      </c>
      <c r="F19" s="74" t="s">
        <v>85</v>
      </c>
      <c r="G19" s="83" t="e">
        <f>'2.용지기본조서(사유지)'!#REF!+'2.용지기본조서(사유지)'!#REF!+'2.용지기본조서(사유지)'!#REF!+'2.용지기본조서(사유지)'!#REF!+'2.용지기본조서(사유지)'!#REF!</f>
        <v>#REF!</v>
      </c>
      <c r="H19" s="73">
        <v>0</v>
      </c>
      <c r="I19" s="74" t="s">
        <v>85</v>
      </c>
      <c r="J19" s="75">
        <v>0</v>
      </c>
      <c r="K19" s="71"/>
    </row>
    <row r="20" spans="1:11" s="61" customFormat="1" ht="21" customHeight="1">
      <c r="A20" s="72" t="s">
        <v>100</v>
      </c>
      <c r="B20" s="73">
        <f t="shared" si="1"/>
        <v>0</v>
      </c>
      <c r="C20" s="74" t="s">
        <v>85</v>
      </c>
      <c r="D20" s="75">
        <f t="shared" si="2"/>
        <v>0</v>
      </c>
      <c r="E20" s="73">
        <v>0</v>
      </c>
      <c r="F20" s="74" t="s">
        <v>85</v>
      </c>
      <c r="G20" s="75">
        <v>0</v>
      </c>
      <c r="H20" s="73">
        <v>0</v>
      </c>
      <c r="I20" s="74" t="s">
        <v>85</v>
      </c>
      <c r="J20" s="75">
        <v>0</v>
      </c>
      <c r="K20" s="71"/>
    </row>
    <row r="21" spans="1:11" s="61" customFormat="1" ht="21" customHeight="1">
      <c r="A21" s="72" t="s">
        <v>101</v>
      </c>
      <c r="B21" s="73">
        <f t="shared" si="1"/>
        <v>32</v>
      </c>
      <c r="C21" s="74" t="s">
        <v>85</v>
      </c>
      <c r="D21" s="83" t="e">
        <f t="shared" si="2"/>
        <v>#REF!</v>
      </c>
      <c r="E21" s="73">
        <v>32</v>
      </c>
      <c r="F21" s="74" t="s">
        <v>85</v>
      </c>
      <c r="G21" s="83" t="e">
        <f>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</f>
        <v>#REF!</v>
      </c>
      <c r="H21" s="73">
        <v>0</v>
      </c>
      <c r="I21" s="74" t="s">
        <v>85</v>
      </c>
      <c r="J21" s="75">
        <v>0</v>
      </c>
      <c r="K21" s="71"/>
    </row>
    <row r="22" spans="1:11" s="61" customFormat="1" ht="21" customHeight="1">
      <c r="A22" s="72" t="s">
        <v>102</v>
      </c>
      <c r="B22" s="73">
        <f t="shared" si="1"/>
        <v>22</v>
      </c>
      <c r="C22" s="74" t="s">
        <v>85</v>
      </c>
      <c r="D22" s="75" t="e">
        <f t="shared" si="2"/>
        <v>#REF!</v>
      </c>
      <c r="E22" s="73">
        <v>22</v>
      </c>
      <c r="F22" s="74" t="s">
        <v>85</v>
      </c>
      <c r="G22" s="83" t="e">
        <f>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+'2.용지기본조서(사유지)'!#REF!</f>
        <v>#REF!</v>
      </c>
      <c r="H22" s="73">
        <v>0</v>
      </c>
      <c r="I22" s="74" t="s">
        <v>85</v>
      </c>
      <c r="J22" s="75">
        <v>0</v>
      </c>
      <c r="K22" s="71"/>
    </row>
    <row r="23" spans="1:11" s="61" customFormat="1" ht="21" customHeight="1">
      <c r="A23" s="72" t="s">
        <v>103</v>
      </c>
      <c r="B23" s="73">
        <f t="shared" si="1"/>
        <v>5</v>
      </c>
      <c r="C23" s="74" t="s">
        <v>85</v>
      </c>
      <c r="D23" s="83" t="e">
        <f t="shared" si="2"/>
        <v>#REF!</v>
      </c>
      <c r="E23" s="73">
        <v>5</v>
      </c>
      <c r="F23" s="74" t="s">
        <v>85</v>
      </c>
      <c r="G23" s="83" t="e">
        <f>'2.용지기본조서(사유지)'!#REF!+'2.용지기본조서(사유지)'!#REF!+'2.용지기본조서(사유지)'!#REF!+'2.용지기본조서(사유지)'!#REF!+'2.용지기본조서(사유지)'!#REF!</f>
        <v>#REF!</v>
      </c>
      <c r="H23" s="73">
        <v>0</v>
      </c>
      <c r="I23" s="74" t="s">
        <v>85</v>
      </c>
      <c r="J23" s="75">
        <v>0</v>
      </c>
      <c r="K23" s="71"/>
    </row>
    <row r="24" spans="1:11" s="61" customFormat="1" ht="21" customHeight="1">
      <c r="A24" s="72" t="s">
        <v>104</v>
      </c>
      <c r="B24" s="76">
        <f t="shared" si="1"/>
        <v>0</v>
      </c>
      <c r="C24" s="77" t="s">
        <v>85</v>
      </c>
      <c r="D24" s="78">
        <f t="shared" si="2"/>
        <v>0</v>
      </c>
      <c r="E24" s="73"/>
      <c r="F24" s="77" t="s">
        <v>85</v>
      </c>
      <c r="G24" s="75">
        <v>0</v>
      </c>
      <c r="H24" s="73"/>
      <c r="I24" s="77" t="s">
        <v>85</v>
      </c>
      <c r="J24" s="75">
        <v>0</v>
      </c>
      <c r="K24" s="71"/>
    </row>
    <row r="25" spans="1:11" s="61" customFormat="1" ht="21" customHeight="1">
      <c r="A25" s="72" t="s">
        <v>105</v>
      </c>
      <c r="B25" s="76">
        <f t="shared" si="1"/>
        <v>0</v>
      </c>
      <c r="C25" s="77" t="s">
        <v>85</v>
      </c>
      <c r="D25" s="78">
        <f t="shared" si="2"/>
        <v>0</v>
      </c>
      <c r="E25" s="73">
        <v>0</v>
      </c>
      <c r="F25" s="77" t="s">
        <v>85</v>
      </c>
      <c r="G25" s="75">
        <v>0</v>
      </c>
      <c r="H25" s="73">
        <v>0</v>
      </c>
      <c r="I25" s="77" t="s">
        <v>85</v>
      </c>
      <c r="J25" s="75">
        <v>0</v>
      </c>
      <c r="K25" s="71"/>
    </row>
    <row r="26" spans="1:11" s="61" customFormat="1" ht="21" customHeight="1">
      <c r="A26" s="72" t="s">
        <v>106</v>
      </c>
      <c r="B26" s="76"/>
      <c r="C26" s="77" t="s">
        <v>85</v>
      </c>
      <c r="D26" s="78">
        <f t="shared" si="2"/>
        <v>0</v>
      </c>
      <c r="E26" s="73">
        <v>0</v>
      </c>
      <c r="F26" s="77" t="s">
        <v>85</v>
      </c>
      <c r="G26" s="75">
        <v>0</v>
      </c>
      <c r="H26" s="73">
        <v>0</v>
      </c>
      <c r="I26" s="77" t="s">
        <v>85</v>
      </c>
      <c r="J26" s="75">
        <v>0</v>
      </c>
      <c r="K26" s="71"/>
    </row>
    <row r="27" spans="1:11" s="61" customFormat="1" ht="21" customHeight="1">
      <c r="A27" s="72" t="s">
        <v>107</v>
      </c>
      <c r="B27" s="76">
        <f t="shared" ref="B27:B33" si="3">E27+H27</f>
        <v>0</v>
      </c>
      <c r="C27" s="77" t="s">
        <v>85</v>
      </c>
      <c r="D27" s="78">
        <f t="shared" si="2"/>
        <v>0</v>
      </c>
      <c r="E27" s="73">
        <v>0</v>
      </c>
      <c r="F27" s="77" t="s">
        <v>85</v>
      </c>
      <c r="G27" s="75">
        <v>0</v>
      </c>
      <c r="H27" s="73">
        <v>0</v>
      </c>
      <c r="I27" s="77" t="s">
        <v>85</v>
      </c>
      <c r="J27" s="75">
        <v>0</v>
      </c>
      <c r="K27" s="71"/>
    </row>
    <row r="28" spans="1:11" s="61" customFormat="1" ht="21" customHeight="1">
      <c r="A28" s="72" t="s">
        <v>108</v>
      </c>
      <c r="B28" s="76">
        <f t="shared" si="3"/>
        <v>0</v>
      </c>
      <c r="C28" s="77" t="s">
        <v>85</v>
      </c>
      <c r="D28" s="78">
        <f t="shared" si="2"/>
        <v>0</v>
      </c>
      <c r="E28" s="73">
        <v>0</v>
      </c>
      <c r="F28" s="77" t="s">
        <v>85</v>
      </c>
      <c r="G28" s="75">
        <v>0</v>
      </c>
      <c r="H28" s="73">
        <v>0</v>
      </c>
      <c r="I28" s="77" t="s">
        <v>85</v>
      </c>
      <c r="J28" s="75">
        <v>0</v>
      </c>
      <c r="K28" s="71"/>
    </row>
    <row r="29" spans="1:11" s="61" customFormat="1" ht="21" customHeight="1">
      <c r="A29" s="72" t="s">
        <v>109</v>
      </c>
      <c r="B29" s="76">
        <f t="shared" si="3"/>
        <v>0</v>
      </c>
      <c r="C29" s="77" t="s">
        <v>85</v>
      </c>
      <c r="D29" s="78">
        <f t="shared" si="2"/>
        <v>0</v>
      </c>
      <c r="E29" s="73">
        <v>0</v>
      </c>
      <c r="F29" s="77" t="s">
        <v>85</v>
      </c>
      <c r="G29" s="75">
        <v>0</v>
      </c>
      <c r="H29" s="73">
        <v>0</v>
      </c>
      <c r="I29" s="77" t="s">
        <v>85</v>
      </c>
      <c r="J29" s="75">
        <v>0</v>
      </c>
      <c r="K29" s="71"/>
    </row>
    <row r="30" spans="1:11" s="61" customFormat="1" ht="21" customHeight="1">
      <c r="A30" s="72" t="s">
        <v>110</v>
      </c>
      <c r="B30" s="76">
        <f t="shared" si="3"/>
        <v>0</v>
      </c>
      <c r="C30" s="77" t="s">
        <v>85</v>
      </c>
      <c r="D30" s="78">
        <f t="shared" si="2"/>
        <v>0</v>
      </c>
      <c r="E30" s="73">
        <v>0</v>
      </c>
      <c r="F30" s="77" t="s">
        <v>85</v>
      </c>
      <c r="G30" s="75">
        <v>0</v>
      </c>
      <c r="H30" s="73">
        <v>0</v>
      </c>
      <c r="I30" s="77" t="s">
        <v>85</v>
      </c>
      <c r="J30" s="75">
        <v>0</v>
      </c>
      <c r="K30" s="71"/>
    </row>
    <row r="31" spans="1:11" s="61" customFormat="1" ht="21" customHeight="1">
      <c r="A31" s="72" t="s">
        <v>111</v>
      </c>
      <c r="B31" s="76">
        <f t="shared" si="3"/>
        <v>0</v>
      </c>
      <c r="C31" s="77" t="s">
        <v>85</v>
      </c>
      <c r="D31" s="78">
        <f t="shared" si="2"/>
        <v>0</v>
      </c>
      <c r="E31" s="73">
        <v>0</v>
      </c>
      <c r="F31" s="77" t="s">
        <v>85</v>
      </c>
      <c r="G31" s="75">
        <v>0</v>
      </c>
      <c r="H31" s="73">
        <v>0</v>
      </c>
      <c r="I31" s="77" t="s">
        <v>85</v>
      </c>
      <c r="J31" s="75">
        <v>0</v>
      </c>
      <c r="K31" s="71"/>
    </row>
    <row r="32" spans="1:11" s="61" customFormat="1" ht="21" customHeight="1">
      <c r="A32" s="72" t="s">
        <v>112</v>
      </c>
      <c r="B32" s="76">
        <f t="shared" si="3"/>
        <v>0</v>
      </c>
      <c r="C32" s="77" t="s">
        <v>85</v>
      </c>
      <c r="D32" s="78">
        <f t="shared" si="2"/>
        <v>0</v>
      </c>
      <c r="E32" s="73">
        <v>0</v>
      </c>
      <c r="F32" s="77" t="s">
        <v>85</v>
      </c>
      <c r="G32" s="75">
        <v>0</v>
      </c>
      <c r="H32" s="73">
        <v>0</v>
      </c>
      <c r="I32" s="77" t="s">
        <v>85</v>
      </c>
      <c r="J32" s="75">
        <v>0</v>
      </c>
      <c r="K32" s="71"/>
    </row>
    <row r="33" spans="1:11" ht="21" customHeight="1">
      <c r="A33" s="72" t="s">
        <v>113</v>
      </c>
      <c r="B33" s="76">
        <f t="shared" si="3"/>
        <v>0</v>
      </c>
      <c r="C33" s="77" t="s">
        <v>85</v>
      </c>
      <c r="D33" s="78">
        <f t="shared" si="2"/>
        <v>0</v>
      </c>
      <c r="E33" s="76">
        <v>0</v>
      </c>
      <c r="F33" s="77" t="s">
        <v>85</v>
      </c>
      <c r="G33" s="78">
        <v>0</v>
      </c>
      <c r="H33" s="76">
        <v>0</v>
      </c>
      <c r="I33" s="77" t="s">
        <v>85</v>
      </c>
      <c r="J33" s="78">
        <v>0</v>
      </c>
      <c r="K33" s="79"/>
    </row>
  </sheetData>
  <mergeCells count="2">
    <mergeCell ref="A3:A4"/>
    <mergeCell ref="K3:K4"/>
  </mergeCells>
  <phoneticPr fontId="77" type="noConversion"/>
  <printOptions horizontalCentered="1"/>
  <pageMargins left="0.70866141732283472" right="0.39370078740157483" top="0.98425196850393704" bottom="0.39370078740157483" header="0.35433070866141736" footer="0.31496062992125984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"/>
  <sheetViews>
    <sheetView view="pageBreakPreview" zoomScaleNormal="100" zoomScaleSheetLayoutView="100" workbookViewId="0">
      <selection activeCell="J12" sqref="J12"/>
    </sheetView>
  </sheetViews>
  <sheetFormatPr defaultRowHeight="16.5"/>
  <cols>
    <col min="3" max="3" width="11.375" customWidth="1"/>
    <col min="13" max="13" width="25.5" customWidth="1"/>
    <col min="16" max="16" width="21" customWidth="1"/>
    <col min="17" max="17" width="12.125" customWidth="1"/>
  </cols>
  <sheetData>
    <row r="1" spans="1:17" ht="38.25">
      <c r="A1" s="271" t="s">
        <v>34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</row>
    <row r="2" spans="1:17">
      <c r="A2" s="36"/>
      <c r="B2" s="36"/>
      <c r="C2" s="37"/>
      <c r="D2" s="37"/>
      <c r="E2" s="36"/>
      <c r="F2" s="36"/>
      <c r="G2" s="38"/>
      <c r="H2" s="36"/>
      <c r="I2" s="36"/>
      <c r="J2" s="36"/>
      <c r="K2" s="36"/>
      <c r="L2" s="37"/>
      <c r="M2" s="39"/>
      <c r="N2" s="39"/>
      <c r="O2" s="89"/>
      <c r="P2" s="89"/>
      <c r="Q2" s="87" t="s">
        <v>188</v>
      </c>
    </row>
    <row r="3" spans="1:17">
      <c r="A3" s="36"/>
      <c r="B3" s="36"/>
      <c r="C3" s="37"/>
      <c r="D3" s="37"/>
      <c r="E3" s="36"/>
      <c r="F3" s="36"/>
      <c r="G3" s="38"/>
      <c r="H3" s="36"/>
      <c r="I3" s="36"/>
      <c r="J3" s="36"/>
      <c r="K3" s="36"/>
      <c r="L3" s="37"/>
      <c r="M3" s="39"/>
      <c r="N3" s="39"/>
      <c r="O3" s="89"/>
      <c r="P3" s="89"/>
      <c r="Q3" s="87" t="s">
        <v>189</v>
      </c>
    </row>
    <row r="4" spans="1:17">
      <c r="A4" s="272" t="s">
        <v>71</v>
      </c>
      <c r="B4" s="272"/>
      <c r="C4" s="272"/>
      <c r="D4" s="272"/>
      <c r="E4" s="272"/>
      <c r="F4" s="40"/>
      <c r="G4" s="41"/>
      <c r="H4" s="273" t="s">
        <v>158</v>
      </c>
      <c r="I4" s="273"/>
      <c r="J4" s="273"/>
      <c r="K4" s="273"/>
      <c r="L4" s="273"/>
      <c r="M4" s="42"/>
      <c r="N4" s="42"/>
      <c r="O4" s="90"/>
      <c r="P4" s="90"/>
      <c r="Q4" s="88" t="s">
        <v>190</v>
      </c>
    </row>
    <row r="5" spans="1:17">
      <c r="A5" s="274" t="s">
        <v>35</v>
      </c>
      <c r="B5" s="275" t="s">
        <v>36</v>
      </c>
      <c r="C5" s="276" t="s">
        <v>37</v>
      </c>
      <c r="D5" s="277" t="s">
        <v>38</v>
      </c>
      <c r="E5" s="278"/>
      <c r="F5" s="278" t="s">
        <v>39</v>
      </c>
      <c r="G5" s="278"/>
      <c r="H5" s="278" t="s">
        <v>40</v>
      </c>
      <c r="I5" s="278"/>
      <c r="J5" s="275" t="s">
        <v>41</v>
      </c>
      <c r="K5" s="275" t="s">
        <v>42</v>
      </c>
      <c r="L5" s="278" t="s">
        <v>43</v>
      </c>
      <c r="M5" s="278"/>
      <c r="N5" s="275" t="s">
        <v>44</v>
      </c>
      <c r="O5" s="278" t="s">
        <v>45</v>
      </c>
      <c r="P5" s="278"/>
      <c r="Q5" s="279" t="s">
        <v>46</v>
      </c>
    </row>
    <row r="6" spans="1:17">
      <c r="A6" s="274"/>
      <c r="B6" s="276"/>
      <c r="C6" s="276"/>
      <c r="D6" s="163" t="s">
        <v>47</v>
      </c>
      <c r="E6" s="163" t="s">
        <v>48</v>
      </c>
      <c r="F6" s="163" t="s">
        <v>49</v>
      </c>
      <c r="G6" s="164" t="s">
        <v>50</v>
      </c>
      <c r="H6" s="163" t="s">
        <v>51</v>
      </c>
      <c r="I6" s="163" t="s">
        <v>52</v>
      </c>
      <c r="J6" s="275"/>
      <c r="K6" s="275"/>
      <c r="L6" s="163" t="s">
        <v>53</v>
      </c>
      <c r="M6" s="163" t="s">
        <v>54</v>
      </c>
      <c r="N6" s="276"/>
      <c r="O6" s="163" t="s">
        <v>53</v>
      </c>
      <c r="P6" s="163" t="s">
        <v>55</v>
      </c>
      <c r="Q6" s="279"/>
    </row>
    <row r="7" spans="1:17" ht="39.950000000000003" customHeight="1">
      <c r="A7" s="139">
        <v>1</v>
      </c>
      <c r="B7" s="140">
        <v>342</v>
      </c>
      <c r="C7" s="141" t="s">
        <v>65</v>
      </c>
      <c r="D7" s="142" t="s">
        <v>115</v>
      </c>
      <c r="E7" s="142"/>
      <c r="F7" s="143" t="s">
        <v>116</v>
      </c>
      <c r="G7" s="144" t="s">
        <v>21</v>
      </c>
      <c r="H7" s="145">
        <v>19146</v>
      </c>
      <c r="I7" s="146">
        <v>228.5</v>
      </c>
      <c r="J7" s="147">
        <f t="shared" ref="J7" si="0">I7</f>
        <v>228.5</v>
      </c>
      <c r="K7" s="148" t="s">
        <v>117</v>
      </c>
      <c r="L7" s="149" t="s">
        <v>118</v>
      </c>
      <c r="M7" s="150" t="s">
        <v>192</v>
      </c>
      <c r="N7" s="151" t="s">
        <v>33</v>
      </c>
      <c r="O7" s="143" t="s">
        <v>119</v>
      </c>
      <c r="P7" s="152"/>
      <c r="Q7" s="153" t="s">
        <v>126</v>
      </c>
    </row>
    <row r="8" spans="1:17" ht="39.950000000000003" customHeight="1">
      <c r="A8" s="269" t="s">
        <v>56</v>
      </c>
      <c r="B8" s="270"/>
      <c r="C8" s="270"/>
      <c r="D8" s="156">
        <v>1</v>
      </c>
      <c r="E8" s="157" t="s">
        <v>57</v>
      </c>
      <c r="F8" s="156"/>
      <c r="G8" s="156"/>
      <c r="H8" s="158"/>
      <c r="I8" s="158"/>
      <c r="J8" s="159">
        <f>SUM(J7:J7)</f>
        <v>228.5</v>
      </c>
      <c r="K8" s="158"/>
      <c r="L8" s="160"/>
      <c r="M8" s="161"/>
      <c r="N8" s="160"/>
      <c r="O8" s="160"/>
      <c r="P8" s="158"/>
      <c r="Q8" s="162"/>
    </row>
  </sheetData>
  <mergeCells count="16">
    <mergeCell ref="A8:C8"/>
    <mergeCell ref="A1:Q1"/>
    <mergeCell ref="A4:E4"/>
    <mergeCell ref="H4:L4"/>
    <mergeCell ref="A5:A6"/>
    <mergeCell ref="B5:B6"/>
    <mergeCell ref="C5:C6"/>
    <mergeCell ref="D5:E5"/>
    <mergeCell ref="F5:G5"/>
    <mergeCell ref="H5:I5"/>
    <mergeCell ref="J5:J6"/>
    <mergeCell ref="K5:K6"/>
    <mergeCell ref="L5:M5"/>
    <mergeCell ref="N5:N6"/>
    <mergeCell ref="O5:P5"/>
    <mergeCell ref="Q5:Q6"/>
  </mergeCells>
  <phoneticPr fontId="77" type="noConversion"/>
  <pageMargins left="0.7" right="0.7" top="0.75" bottom="0.75" header="0.3" footer="0.3"/>
  <pageSetup paperSize="9" scale="43" orientation="portrait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18"/>
  <sheetViews>
    <sheetView view="pageBreakPreview" topLeftCell="A10" zoomScaleNormal="100" zoomScaleSheetLayoutView="100" workbookViewId="0">
      <selection activeCell="I25" sqref="I25"/>
    </sheetView>
  </sheetViews>
  <sheetFormatPr defaultRowHeight="16.5"/>
  <cols>
    <col min="1" max="1" width="6.875" customWidth="1"/>
    <col min="2" max="2" width="13.5" customWidth="1"/>
    <col min="3" max="3" width="11.75" customWidth="1"/>
    <col min="4" max="4" width="13.375" customWidth="1"/>
    <col min="5" max="5" width="20.625" customWidth="1"/>
    <col min="6" max="6" width="6.25" bestFit="1" customWidth="1"/>
    <col min="9" max="9" width="28.875" customWidth="1"/>
    <col min="11" max="11" width="30.75" customWidth="1"/>
  </cols>
  <sheetData>
    <row r="1" spans="1:13" ht="31.5">
      <c r="A1" s="284" t="s">
        <v>127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13">
      <c r="A2" s="91"/>
      <c r="B2" s="91"/>
      <c r="C2" s="91"/>
      <c r="D2" s="91"/>
      <c r="E2" s="91"/>
      <c r="F2" s="91"/>
      <c r="G2" s="92"/>
      <c r="H2" s="91"/>
      <c r="I2" s="93"/>
      <c r="J2" s="94"/>
      <c r="K2" s="94"/>
      <c r="L2" s="94"/>
      <c r="M2" s="87" t="s">
        <v>188</v>
      </c>
    </row>
    <row r="3" spans="1:13">
      <c r="A3" s="91"/>
      <c r="B3" s="91"/>
      <c r="C3" s="91"/>
      <c r="D3" s="91"/>
      <c r="E3" s="91"/>
      <c r="F3" s="91"/>
      <c r="G3" s="92"/>
      <c r="H3" s="91"/>
      <c r="I3" s="93"/>
      <c r="J3" s="94"/>
      <c r="K3" s="94"/>
      <c r="L3" s="94"/>
      <c r="M3" s="87" t="s">
        <v>189</v>
      </c>
    </row>
    <row r="4" spans="1:13">
      <c r="A4" s="285" t="s">
        <v>170</v>
      </c>
      <c r="B4" s="285"/>
      <c r="C4" s="285"/>
      <c r="D4" s="95"/>
      <c r="E4" s="95"/>
      <c r="F4" s="91"/>
      <c r="G4" s="96" t="s">
        <v>158</v>
      </c>
      <c r="H4" s="97"/>
      <c r="I4" s="97"/>
      <c r="J4" s="97"/>
      <c r="K4" s="98"/>
      <c r="L4" s="98"/>
      <c r="M4" s="88" t="s">
        <v>190</v>
      </c>
    </row>
    <row r="5" spans="1:13">
      <c r="A5" s="286" t="s">
        <v>128</v>
      </c>
      <c r="B5" s="288" t="s">
        <v>129</v>
      </c>
      <c r="C5" s="290" t="s">
        <v>130</v>
      </c>
      <c r="D5" s="292" t="s">
        <v>131</v>
      </c>
      <c r="E5" s="292" t="s">
        <v>132</v>
      </c>
      <c r="F5" s="292" t="s">
        <v>133</v>
      </c>
      <c r="G5" s="292" t="s">
        <v>134</v>
      </c>
      <c r="H5" s="288" t="s">
        <v>135</v>
      </c>
      <c r="I5" s="288"/>
      <c r="J5" s="288" t="s">
        <v>136</v>
      </c>
      <c r="K5" s="288"/>
      <c r="L5" s="297" t="s">
        <v>137</v>
      </c>
      <c r="M5" s="280" t="s">
        <v>138</v>
      </c>
    </row>
    <row r="6" spans="1:13">
      <c r="A6" s="287"/>
      <c r="B6" s="289"/>
      <c r="C6" s="291"/>
      <c r="D6" s="293"/>
      <c r="E6" s="293"/>
      <c r="F6" s="293"/>
      <c r="G6" s="289"/>
      <c r="H6" s="138" t="s">
        <v>139</v>
      </c>
      <c r="I6" s="138" t="s">
        <v>140</v>
      </c>
      <c r="J6" s="138" t="s">
        <v>139</v>
      </c>
      <c r="K6" s="138" t="s">
        <v>141</v>
      </c>
      <c r="L6" s="291"/>
      <c r="M6" s="281"/>
    </row>
    <row r="7" spans="1:13" ht="39.950000000000003" customHeight="1">
      <c r="A7" s="282">
        <v>1</v>
      </c>
      <c r="B7" s="108" t="s">
        <v>159</v>
      </c>
      <c r="C7" s="99" t="s">
        <v>142</v>
      </c>
      <c r="D7" s="100" t="s">
        <v>143</v>
      </c>
      <c r="E7" s="100" t="s">
        <v>144</v>
      </c>
      <c r="F7" s="100">
        <v>25</v>
      </c>
      <c r="G7" s="101" t="s">
        <v>145</v>
      </c>
      <c r="H7" s="101" t="s">
        <v>146</v>
      </c>
      <c r="I7" s="123" t="s">
        <v>211</v>
      </c>
      <c r="J7" s="101" t="s">
        <v>146</v>
      </c>
      <c r="K7" s="123" t="str">
        <f>I7</f>
        <v>예천군 예천읍 시장로 81-1(미성상회)</v>
      </c>
      <c r="L7" s="102"/>
      <c r="M7" s="103"/>
    </row>
    <row r="8" spans="1:13" ht="39.950000000000003" customHeight="1">
      <c r="A8" s="283"/>
      <c r="B8" s="106"/>
      <c r="C8" s="104"/>
      <c r="D8" s="106" t="s">
        <v>147</v>
      </c>
      <c r="E8" s="106" t="s">
        <v>148</v>
      </c>
      <c r="F8" s="105">
        <v>100</v>
      </c>
      <c r="G8" s="106" t="s">
        <v>149</v>
      </c>
      <c r="H8" s="105"/>
      <c r="I8" s="124"/>
      <c r="J8" s="105"/>
      <c r="K8" s="124"/>
      <c r="L8" s="107"/>
      <c r="M8" s="103"/>
    </row>
    <row r="9" spans="1:13" ht="39.950000000000003" customHeight="1">
      <c r="A9" s="282">
        <v>2</v>
      </c>
      <c r="B9" s="108" t="s">
        <v>159</v>
      </c>
      <c r="C9" s="109">
        <v>471</v>
      </c>
      <c r="D9" s="101" t="s">
        <v>150</v>
      </c>
      <c r="E9" s="101" t="s">
        <v>172</v>
      </c>
      <c r="F9" s="100">
        <v>1</v>
      </c>
      <c r="G9" s="101" t="s">
        <v>151</v>
      </c>
      <c r="H9" s="111" t="s">
        <v>61</v>
      </c>
      <c r="I9" s="125" t="s">
        <v>212</v>
      </c>
      <c r="J9" s="111" t="s">
        <v>61</v>
      </c>
      <c r="K9" s="125" t="str">
        <f t="shared" ref="K9:K15" si="0">I9</f>
        <v>예천군 지보면 만화2길 293</v>
      </c>
      <c r="L9" s="112"/>
      <c r="M9" s="103"/>
    </row>
    <row r="10" spans="1:13" ht="39.950000000000003" customHeight="1">
      <c r="A10" s="283"/>
      <c r="B10" s="106"/>
      <c r="C10" s="104"/>
      <c r="D10" s="101" t="s">
        <v>168</v>
      </c>
      <c r="E10" s="101" t="s">
        <v>169</v>
      </c>
      <c r="F10" s="100">
        <v>1</v>
      </c>
      <c r="G10" s="101" t="s">
        <v>151</v>
      </c>
      <c r="H10" s="111"/>
      <c r="I10" s="125"/>
      <c r="J10" s="111"/>
      <c r="K10" s="125"/>
      <c r="L10" s="102"/>
      <c r="M10" s="103"/>
    </row>
    <row r="11" spans="1:13" ht="39.950000000000003" customHeight="1">
      <c r="A11" s="282">
        <v>3</v>
      </c>
      <c r="B11" s="108" t="s">
        <v>159</v>
      </c>
      <c r="C11" s="109" t="s">
        <v>152</v>
      </c>
      <c r="D11" s="101" t="s">
        <v>150</v>
      </c>
      <c r="E11" s="100" t="s">
        <v>173</v>
      </c>
      <c r="F11" s="100">
        <v>1</v>
      </c>
      <c r="G11" s="101" t="s">
        <v>151</v>
      </c>
      <c r="H11" s="111" t="s">
        <v>61</v>
      </c>
      <c r="I11" s="125" t="s">
        <v>193</v>
      </c>
      <c r="J11" s="111" t="s">
        <v>61</v>
      </c>
      <c r="K11" s="125" t="str">
        <f t="shared" si="0"/>
        <v>예천군 지보면 만화2길 293</v>
      </c>
      <c r="L11" s="112"/>
      <c r="M11" s="103"/>
    </row>
    <row r="12" spans="1:13" ht="39.950000000000003" customHeight="1">
      <c r="A12" s="283"/>
      <c r="B12" s="106"/>
      <c r="C12" s="104"/>
      <c r="D12" s="101" t="s">
        <v>168</v>
      </c>
      <c r="E12" s="101" t="s">
        <v>169</v>
      </c>
      <c r="F12" s="100">
        <v>1</v>
      </c>
      <c r="G12" s="101" t="s">
        <v>151</v>
      </c>
      <c r="H12" s="100"/>
      <c r="I12" s="125"/>
      <c r="J12" s="100"/>
      <c r="K12" s="125"/>
      <c r="L12" s="102"/>
      <c r="M12" s="103"/>
    </row>
    <row r="13" spans="1:13" ht="39.950000000000003" customHeight="1">
      <c r="A13" s="282">
        <v>4</v>
      </c>
      <c r="B13" s="108" t="s">
        <v>159</v>
      </c>
      <c r="C13" s="109" t="s">
        <v>153</v>
      </c>
      <c r="D13" s="101" t="s">
        <v>150</v>
      </c>
      <c r="E13" s="100" t="s">
        <v>174</v>
      </c>
      <c r="F13" s="100">
        <v>1</v>
      </c>
      <c r="G13" s="101" t="s">
        <v>151</v>
      </c>
      <c r="H13" s="111" t="s">
        <v>154</v>
      </c>
      <c r="I13" s="125" t="s">
        <v>155</v>
      </c>
      <c r="J13" s="111" t="s">
        <v>154</v>
      </c>
      <c r="K13" s="125" t="str">
        <f t="shared" si="0"/>
        <v>예천군 개포면 우감리 179</v>
      </c>
      <c r="L13" s="112"/>
      <c r="M13" s="103"/>
    </row>
    <row r="14" spans="1:13" ht="39.950000000000003" customHeight="1">
      <c r="A14" s="283"/>
      <c r="B14" s="106"/>
      <c r="C14" s="104"/>
      <c r="D14" s="101" t="s">
        <v>168</v>
      </c>
      <c r="E14" s="101" t="s">
        <v>169</v>
      </c>
      <c r="F14" s="105">
        <v>1</v>
      </c>
      <c r="G14" s="101" t="s">
        <v>151</v>
      </c>
      <c r="H14" s="111"/>
      <c r="I14" s="125"/>
      <c r="J14" s="111"/>
      <c r="K14" s="125"/>
      <c r="L14" s="113"/>
      <c r="M14" s="114"/>
    </row>
    <row r="15" spans="1:13" ht="39.950000000000003" customHeight="1">
      <c r="A15" s="282">
        <v>5</v>
      </c>
      <c r="B15" s="108" t="s">
        <v>159</v>
      </c>
      <c r="C15" s="109">
        <v>545</v>
      </c>
      <c r="D15" s="101" t="s">
        <v>150</v>
      </c>
      <c r="E15" s="100" t="s">
        <v>173</v>
      </c>
      <c r="F15" s="100">
        <v>2</v>
      </c>
      <c r="G15" s="101" t="s">
        <v>151</v>
      </c>
      <c r="H15" s="100" t="s">
        <v>156</v>
      </c>
      <c r="I15" s="123" t="s">
        <v>191</v>
      </c>
      <c r="J15" s="100" t="s">
        <v>156</v>
      </c>
      <c r="K15" s="125" t="str">
        <f t="shared" si="0"/>
        <v>문경시 흥덕동 중앙로245</v>
      </c>
      <c r="L15" s="113"/>
      <c r="M15" s="103"/>
    </row>
    <row r="16" spans="1:13" ht="39.950000000000003" customHeight="1">
      <c r="A16" s="294"/>
      <c r="B16" s="136"/>
      <c r="C16" s="137"/>
      <c r="D16" s="101" t="s">
        <v>168</v>
      </c>
      <c r="E16" s="101" t="s">
        <v>169</v>
      </c>
      <c r="F16" s="100">
        <v>1</v>
      </c>
      <c r="G16" s="101" t="s">
        <v>151</v>
      </c>
      <c r="H16" s="100"/>
      <c r="I16" s="123"/>
      <c r="J16" s="100"/>
      <c r="K16" s="125"/>
      <c r="L16" s="102"/>
      <c r="M16" s="103"/>
    </row>
    <row r="17" spans="1:13" ht="39.950000000000003" customHeight="1">
      <c r="A17" s="283"/>
      <c r="B17" s="106"/>
      <c r="C17" s="104"/>
      <c r="D17" s="101" t="s">
        <v>171</v>
      </c>
      <c r="E17" s="110" t="s">
        <v>175</v>
      </c>
      <c r="F17" s="100">
        <v>2</v>
      </c>
      <c r="G17" s="101" t="s">
        <v>151</v>
      </c>
      <c r="H17" s="100"/>
      <c r="I17" s="123"/>
      <c r="J17" s="100"/>
      <c r="K17" s="125"/>
      <c r="L17" s="102"/>
      <c r="M17" s="103"/>
    </row>
    <row r="18" spans="1:13" ht="39.950000000000003" customHeight="1">
      <c r="A18" s="295" t="s">
        <v>24</v>
      </c>
      <c r="B18" s="296"/>
      <c r="C18" s="115"/>
      <c r="D18" s="116"/>
      <c r="E18" s="117" t="s">
        <v>157</v>
      </c>
      <c r="F18" s="116"/>
      <c r="G18" s="118"/>
      <c r="H18" s="116"/>
      <c r="I18" s="119"/>
      <c r="J18" s="116"/>
      <c r="K18" s="119"/>
      <c r="L18" s="120"/>
      <c r="M18" s="121"/>
    </row>
  </sheetData>
  <mergeCells count="19">
    <mergeCell ref="A13:A14"/>
    <mergeCell ref="A15:A17"/>
    <mergeCell ref="A18:B18"/>
    <mergeCell ref="J5:K5"/>
    <mergeCell ref="L5:L6"/>
    <mergeCell ref="M5:M6"/>
    <mergeCell ref="A7:A8"/>
    <mergeCell ref="A9:A10"/>
    <mergeCell ref="A11:A12"/>
    <mergeCell ref="A1:M1"/>
    <mergeCell ref="A4:C4"/>
    <mergeCell ref="A5:A6"/>
    <mergeCell ref="B5:B6"/>
    <mergeCell ref="C5:C6"/>
    <mergeCell ref="D5:D6"/>
    <mergeCell ref="E5:E6"/>
    <mergeCell ref="F5:F6"/>
    <mergeCell ref="G5:G6"/>
    <mergeCell ref="H5:I5"/>
  </mergeCells>
  <phoneticPr fontId="77" type="noConversion"/>
  <pageMargins left="0.7" right="0.7" top="0.75" bottom="0.75" header="0.3" footer="0.3"/>
  <pageSetup paperSize="9" scale="45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11</vt:i4>
      </vt:variant>
    </vt:vector>
  </HeadingPairs>
  <TitlesOfParts>
    <vt:vector size="20" baseType="lpstr">
      <vt:lpstr>표지</vt:lpstr>
      <vt:lpstr>1.위치도</vt:lpstr>
      <vt:lpstr>2.용지기본조서(사유지)</vt:lpstr>
      <vt:lpstr>3. 용지기본조서(국유지)</vt:lpstr>
      <vt:lpstr>4.용지기본조서(공유지)</vt:lpstr>
      <vt:lpstr>편입용지 집계표(전체분)</vt:lpstr>
      <vt:lpstr>편입용지 집계표(2차분)</vt:lpstr>
      <vt:lpstr>5. 영농조서</vt:lpstr>
      <vt:lpstr>6. 지장물조서</vt:lpstr>
      <vt:lpstr>'1.위치도'!Print_Area</vt:lpstr>
      <vt:lpstr>'2.용지기본조서(사유지)'!Print_Area</vt:lpstr>
      <vt:lpstr>'3. 용지기본조서(국유지)'!Print_Area</vt:lpstr>
      <vt:lpstr>'편입용지 집계표(2차분)'!Print_Area</vt:lpstr>
      <vt:lpstr>'편입용지 집계표(전체분)'!Print_Area</vt:lpstr>
      <vt:lpstr>표지!Print_Area</vt:lpstr>
      <vt:lpstr>'2.용지기본조서(사유지)'!Print_Titles</vt:lpstr>
      <vt:lpstr>'3. 용지기본조서(국유지)'!Print_Titles</vt:lpstr>
      <vt:lpstr>'4.용지기본조서(공유지)'!Print_Titles</vt:lpstr>
      <vt:lpstr>'편입용지 집계표(2차분)'!Print_Titles</vt:lpstr>
      <vt:lpstr>'편입용지 집계표(전체분)'!Print_Titles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sss3488</dc:creator>
  <cp:lastModifiedBy>com</cp:lastModifiedBy>
  <cp:lastPrinted>2017-09-18T05:06:06Z</cp:lastPrinted>
  <dcterms:created xsi:type="dcterms:W3CDTF">2014-09-18T09:49:01Z</dcterms:created>
  <dcterms:modified xsi:type="dcterms:W3CDTF">2017-09-27T04:50:40Z</dcterms:modified>
</cp:coreProperties>
</file>