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경상북도청\Desktop\유지원\01. 지진안전 시설물 인증제 지원사업\2023년 지진안전 시설물 인증 지원사업\8. '24년도 사업 사전 수요조사\도\"/>
    </mc:Choice>
  </mc:AlternateContent>
  <bookViews>
    <workbookView xWindow="360" yWindow="165" windowWidth="15000" windowHeight="7335" tabRatio="671"/>
  </bookViews>
  <sheets>
    <sheet name="1. 수요조사 및 지방비 확보 현황(작성 필요)" sheetId="13" r:id="rId1"/>
    <sheet name="2. 세부현황(수요 확보한 경우 작성)" sheetId="12" r:id="rId2"/>
    <sheet name="(참고) 23년 예산 통보 내역" sheetId="9" r:id="rId3"/>
  </sheets>
  <definedNames>
    <definedName name="_xlnm._FilterDatabase" localSheetId="2" hidden="1">'(참고) 23년 예산 통보 내역'!#REF!</definedName>
    <definedName name="_xlnm._FilterDatabase" localSheetId="0" hidden="1">'1. 수요조사 및 지방비 확보 현황(작성 필요)'!$B$6:$R$266</definedName>
    <definedName name="_xlnm.Print_Area" localSheetId="2">'(참고) 23년 예산 통보 내역'!$A$1:$N$16</definedName>
    <definedName name="_xlnm.Print_Area" localSheetId="0">'1. 수요조사 및 지방비 확보 현황(작성 필요)'!$A$1:$S$268</definedName>
    <definedName name="_xlnm.Print_Area" localSheetId="1">'2. 세부현황(수요 확보한 경우 작성)'!$A$1:$AC$16</definedName>
    <definedName name="구조형식" localSheetId="2">#REF!</definedName>
    <definedName name="구조형식" localSheetId="0">#REF!</definedName>
    <definedName name="구조형식" localSheetId="1">#REF!</definedName>
    <definedName name="구조형식">#REF!</definedName>
    <definedName name="구조형식1" localSheetId="2">#REF!</definedName>
    <definedName name="구조형식1" localSheetId="0">#REF!</definedName>
    <definedName name="구조형식1" localSheetId="1">#REF!</definedName>
    <definedName name="구조형식1">#REF!</definedName>
    <definedName name="구조형식조정" localSheetId="2">#REF!</definedName>
    <definedName name="구조형식조정" localSheetId="0">#REF!</definedName>
    <definedName name="구조형식조정" localSheetId="1">#REF!</definedName>
    <definedName name="구조형식조정">#REF!</definedName>
    <definedName name="구조형식조정1" localSheetId="2">#REF!</definedName>
    <definedName name="구조형식조정1" localSheetId="0">#REF!</definedName>
    <definedName name="구조형식조정1" localSheetId="1">#REF!</definedName>
    <definedName name="구조형식조정1">#REF!</definedName>
    <definedName name="대가찾기" localSheetId="2">#REF!</definedName>
    <definedName name="대가찾기" localSheetId="0">#REF!</definedName>
    <definedName name="대가찾기" localSheetId="1">#REF!</definedName>
    <definedName name="대가찾기">#REF!</definedName>
    <definedName name="대가찾기1" localSheetId="2">#REF!</definedName>
    <definedName name="대가찾기1" localSheetId="0">#REF!</definedName>
    <definedName name="대가찾기1" localSheetId="1">#REF!</definedName>
    <definedName name="대가찾기1">#REF!</definedName>
    <definedName name="도서의양" localSheetId="2">#REF!</definedName>
    <definedName name="도서의양" localSheetId="0">#REF!</definedName>
    <definedName name="도서의양" localSheetId="1">#REF!</definedName>
    <definedName name="도서의양">#REF!</definedName>
    <definedName name="도서의양1" localSheetId="2">#REF!</definedName>
    <definedName name="도서의양1" localSheetId="0">#REF!</definedName>
    <definedName name="도서의양1" localSheetId="1">#REF!</definedName>
    <definedName name="도서의양1">#REF!</definedName>
    <definedName name="보강검증" localSheetId="2">#REF!</definedName>
    <definedName name="보강검증" localSheetId="0">#REF!</definedName>
    <definedName name="보강검증" localSheetId="1">#REF!</definedName>
    <definedName name="보강검증">#REF!</definedName>
    <definedName name="보강검증1" localSheetId="2">#REF!</definedName>
    <definedName name="보강검증1" localSheetId="0">#REF!</definedName>
    <definedName name="보강검증1" localSheetId="1">#REF!</definedName>
    <definedName name="보강검증1">#REF!</definedName>
    <definedName name="성능평가검증" localSheetId="2">#REF!</definedName>
    <definedName name="성능평가검증" localSheetId="0">#REF!</definedName>
    <definedName name="성능평가검증" localSheetId="1">#REF!</definedName>
    <definedName name="성능평가검증">#REF!</definedName>
    <definedName name="성능평가검증1" localSheetId="2">#REF!</definedName>
    <definedName name="성능평가검증1" localSheetId="0">#REF!</definedName>
    <definedName name="성능평가검증1" localSheetId="1">#REF!</definedName>
    <definedName name="성능평가검증1">#REF!</definedName>
    <definedName name="시설물조정비" localSheetId="2">#REF!</definedName>
    <definedName name="시설물조정비" localSheetId="0">#REF!</definedName>
    <definedName name="시설물조정비" localSheetId="1">#REF!</definedName>
    <definedName name="시설물조정비">#REF!</definedName>
    <definedName name="시설물조정비1" localSheetId="2">#REF!</definedName>
    <definedName name="시설물조정비1" localSheetId="0">#REF!</definedName>
    <definedName name="시설물조정비1" localSheetId="1">#REF!</definedName>
    <definedName name="시설물조정비1">#REF!</definedName>
    <definedName name="시설세부조정" localSheetId="2">#REF!</definedName>
    <definedName name="시설세부조정" localSheetId="0">#REF!</definedName>
    <definedName name="시설세부조정" localSheetId="1">#REF!</definedName>
    <definedName name="시설세부조정">#REF!</definedName>
    <definedName name="시설세부조정1" localSheetId="2">#REF!</definedName>
    <definedName name="시설세부조정1" localSheetId="0">#REF!</definedName>
    <definedName name="시설세부조정1" localSheetId="1">#REF!</definedName>
    <definedName name="시설세부조정1">#REF!</definedName>
    <definedName name="시설용도용" localSheetId="2">#REF!</definedName>
    <definedName name="시설용도용" localSheetId="0">#REF!</definedName>
    <definedName name="시설용도용" localSheetId="1">#REF!</definedName>
    <definedName name="시설용도용">#REF!</definedName>
    <definedName name="시설용도용1" localSheetId="2">#REF!</definedName>
    <definedName name="시설용도용1" localSheetId="0">#REF!</definedName>
    <definedName name="시설용도용1" localSheetId="1">#REF!</definedName>
    <definedName name="시설용도용1">#REF!</definedName>
    <definedName name="용1" localSheetId="2">#REF!</definedName>
    <definedName name="용1" localSheetId="0">#REF!</definedName>
    <definedName name="용1" localSheetId="1">#REF!</definedName>
    <definedName name="용1">#REF!</definedName>
    <definedName name="용10" localSheetId="2">#REF!</definedName>
    <definedName name="용10" localSheetId="0">#REF!</definedName>
    <definedName name="용10" localSheetId="1">#REF!</definedName>
    <definedName name="용10">#REF!</definedName>
    <definedName name="용1011" localSheetId="2">#REF!</definedName>
    <definedName name="용1011" localSheetId="0">#REF!</definedName>
    <definedName name="용1011" localSheetId="1">#REF!</definedName>
    <definedName name="용1011">#REF!</definedName>
    <definedName name="용11" localSheetId="2">#REF!</definedName>
    <definedName name="용11" localSheetId="0">#REF!</definedName>
    <definedName name="용11" localSheetId="1">#REF!</definedName>
    <definedName name="용11">#REF!</definedName>
    <definedName name="용11011" localSheetId="2">#REF!</definedName>
    <definedName name="용11011" localSheetId="0">#REF!</definedName>
    <definedName name="용11011" localSheetId="1">#REF!</definedName>
    <definedName name="용11011">#REF!</definedName>
    <definedName name="용111" localSheetId="2">#REF!</definedName>
    <definedName name="용111" localSheetId="0">#REF!</definedName>
    <definedName name="용111" localSheetId="1">#REF!</definedName>
    <definedName name="용111">#REF!</definedName>
    <definedName name="용12" localSheetId="2">#REF!</definedName>
    <definedName name="용12" localSheetId="0">#REF!</definedName>
    <definedName name="용12" localSheetId="1">#REF!</definedName>
    <definedName name="용12">#REF!</definedName>
    <definedName name="용12011" localSheetId="2">#REF!</definedName>
    <definedName name="용12011" localSheetId="0">#REF!</definedName>
    <definedName name="용12011" localSheetId="1">#REF!</definedName>
    <definedName name="용12011">#REF!</definedName>
    <definedName name="용13" localSheetId="2">#REF!</definedName>
    <definedName name="용13" localSheetId="0">#REF!</definedName>
    <definedName name="용13" localSheetId="1">#REF!</definedName>
    <definedName name="용13">#REF!</definedName>
    <definedName name="용13011" localSheetId="2">#REF!</definedName>
    <definedName name="용13011" localSheetId="0">#REF!</definedName>
    <definedName name="용13011" localSheetId="1">#REF!</definedName>
    <definedName name="용13011">#REF!</definedName>
    <definedName name="용14" localSheetId="2">#REF!</definedName>
    <definedName name="용14" localSheetId="0">#REF!</definedName>
    <definedName name="용14" localSheetId="1">#REF!</definedName>
    <definedName name="용14">#REF!</definedName>
    <definedName name="용14011" localSheetId="2">#REF!</definedName>
    <definedName name="용14011" localSheetId="0">#REF!</definedName>
    <definedName name="용14011" localSheetId="1">#REF!</definedName>
    <definedName name="용14011">#REF!</definedName>
    <definedName name="용15" localSheetId="2">#REF!</definedName>
    <definedName name="용15" localSheetId="0">#REF!</definedName>
    <definedName name="용15" localSheetId="1">#REF!</definedName>
    <definedName name="용15">#REF!</definedName>
    <definedName name="용15011" localSheetId="2">#REF!</definedName>
    <definedName name="용15011" localSheetId="0">#REF!</definedName>
    <definedName name="용15011" localSheetId="1">#REF!</definedName>
    <definedName name="용15011">#REF!</definedName>
    <definedName name="용16" localSheetId="2">#REF!</definedName>
    <definedName name="용16" localSheetId="0">#REF!</definedName>
    <definedName name="용16" localSheetId="1">#REF!</definedName>
    <definedName name="용16">#REF!</definedName>
    <definedName name="용2" localSheetId="2">#REF!</definedName>
    <definedName name="용2" localSheetId="0">#REF!</definedName>
    <definedName name="용2" localSheetId="1">#REF!</definedName>
    <definedName name="용2">#REF!</definedName>
    <definedName name="용3" localSheetId="2">#REF!</definedName>
    <definedName name="용3" localSheetId="0">#REF!</definedName>
    <definedName name="용3" localSheetId="1">#REF!</definedName>
    <definedName name="용3">#REF!</definedName>
    <definedName name="용4" localSheetId="2">#REF!</definedName>
    <definedName name="용4" localSheetId="0">#REF!</definedName>
    <definedName name="용4" localSheetId="1">#REF!</definedName>
    <definedName name="용4">#REF!</definedName>
    <definedName name="용5" localSheetId="2">#REF!</definedName>
    <definedName name="용5" localSheetId="0">#REF!</definedName>
    <definedName name="용5" localSheetId="1">#REF!</definedName>
    <definedName name="용5">#REF!</definedName>
    <definedName name="용6" localSheetId="2">#REF!</definedName>
    <definedName name="용6" localSheetId="0">#REF!</definedName>
    <definedName name="용6" localSheetId="1">#REF!</definedName>
    <definedName name="용6">#REF!</definedName>
    <definedName name="용7" localSheetId="2">#REF!</definedName>
    <definedName name="용7" localSheetId="0">#REF!</definedName>
    <definedName name="용7" localSheetId="1">#REF!</definedName>
    <definedName name="용7">#REF!</definedName>
    <definedName name="용8" localSheetId="2">#REF!</definedName>
    <definedName name="용8" localSheetId="0">#REF!</definedName>
    <definedName name="용8" localSheetId="1">#REF!</definedName>
    <definedName name="용8">#REF!</definedName>
    <definedName name="용9" localSheetId="2">#REF!</definedName>
    <definedName name="용9" localSheetId="0">#REF!</definedName>
    <definedName name="용9" localSheetId="1">#REF!</definedName>
    <definedName name="용9">#REF!</definedName>
    <definedName name="용도" localSheetId="2">#REF!</definedName>
    <definedName name="용도" localSheetId="0">#REF!</definedName>
    <definedName name="용도" localSheetId="1">#REF!</definedName>
    <definedName name="용도">#REF!</definedName>
    <definedName name="용도목록" localSheetId="2">#REF!</definedName>
    <definedName name="용도목록" localSheetId="0">#REF!</definedName>
    <definedName name="용도목록" localSheetId="1">#REF!</definedName>
    <definedName name="용도목록">#REF!</definedName>
    <definedName name="용도조정" localSheetId="2">#REF!</definedName>
    <definedName name="용도조정" localSheetId="0">#REF!</definedName>
    <definedName name="용도조정" localSheetId="1">#REF!</definedName>
    <definedName name="용도조정">#REF!</definedName>
    <definedName name="용도조정비" localSheetId="2">#REF!</definedName>
    <definedName name="용도조정비" localSheetId="0">#REF!</definedName>
    <definedName name="용도조정비" localSheetId="1">#REF!</definedName>
    <definedName name="용도조정비">#REF!</definedName>
    <definedName name="이름" localSheetId="2">#REF!</definedName>
    <definedName name="이름" localSheetId="0">#REF!</definedName>
    <definedName name="이름" localSheetId="1">#REF!</definedName>
    <definedName name="이름">#REF!</definedName>
    <definedName name="일반보강검증" localSheetId="2">#REF!</definedName>
    <definedName name="일반보강검증" localSheetId="0">#REF!</definedName>
    <definedName name="일반보강검증" localSheetId="1">#REF!</definedName>
    <definedName name="일반보강검증">#REF!</definedName>
    <definedName name="일반보강설계" localSheetId="2">#REF!</definedName>
    <definedName name="일반보강설계" localSheetId="0">#REF!</definedName>
    <definedName name="일반보강설계" localSheetId="1">#REF!</definedName>
    <definedName name="일반보강설계">#REF!</definedName>
    <definedName name="일반성능평가" localSheetId="2">#REF!</definedName>
    <definedName name="일반성능평가" localSheetId="0">#REF!</definedName>
    <definedName name="일반성능평가" localSheetId="1">#REF!</definedName>
    <definedName name="일반성능평가">#REF!</definedName>
    <definedName name="일반성능평가검증" localSheetId="2">#REF!</definedName>
    <definedName name="일반성능평가검증" localSheetId="0">#REF!</definedName>
    <definedName name="일반성능평가검증" localSheetId="1">#REF!</definedName>
    <definedName name="일반성능평가검증">#REF!</definedName>
    <definedName name="일반현장조사" localSheetId="2">#REF!</definedName>
    <definedName name="일반현장조사" localSheetId="0">#REF!</definedName>
    <definedName name="일반현장조사" localSheetId="1">#REF!</definedName>
    <definedName name="일반현장조사">#REF!</definedName>
    <definedName name="학교보강설계" localSheetId="2">#REF!</definedName>
    <definedName name="학교보강설계" localSheetId="0">#REF!</definedName>
    <definedName name="학교보강설계" localSheetId="1">#REF!</definedName>
    <definedName name="학교보강설계">#REF!</definedName>
    <definedName name="학교성능평가" localSheetId="2">#REF!</definedName>
    <definedName name="학교성능평가" localSheetId="0">#REF!</definedName>
    <definedName name="학교성능평가" localSheetId="1">#REF!</definedName>
    <definedName name="학교성능평가">#REF!</definedName>
    <definedName name="학교현장조사" localSheetId="2">#REF!</definedName>
    <definedName name="학교현장조사" localSheetId="0">#REF!</definedName>
    <definedName name="학교현장조사" localSheetId="1">#REF!</definedName>
    <definedName name="학교현장조사">#REF!</definedName>
  </definedNames>
  <calcPr calcId="162913"/>
</workbook>
</file>

<file path=xl/calcChain.xml><?xml version="1.0" encoding="utf-8"?>
<calcChain xmlns="http://schemas.openxmlformats.org/spreadsheetml/2006/main">
  <c r="J14" i="9" l="1"/>
  <c r="D7" i="9"/>
  <c r="L6" i="12" l="1"/>
  <c r="M6" i="12"/>
  <c r="K6" i="12"/>
  <c r="O8" i="13"/>
  <c r="O8" i="12" l="1"/>
  <c r="P8" i="12"/>
  <c r="P6" i="12" s="1"/>
  <c r="Q8" i="12"/>
  <c r="R8" i="12"/>
  <c r="O9" i="12"/>
  <c r="P9" i="12"/>
  <c r="Q9" i="12"/>
  <c r="R9" i="12"/>
  <c r="O10" i="12"/>
  <c r="P10" i="12"/>
  <c r="Q10" i="12"/>
  <c r="R10" i="12"/>
  <c r="O11" i="12"/>
  <c r="P11" i="12"/>
  <c r="Q11" i="12"/>
  <c r="R11" i="12"/>
  <c r="O12" i="12"/>
  <c r="P12" i="12"/>
  <c r="Q12" i="12"/>
  <c r="R12" i="12"/>
  <c r="O13" i="12"/>
  <c r="P13" i="12"/>
  <c r="Q13" i="12"/>
  <c r="R13" i="12"/>
  <c r="N9" i="12"/>
  <c r="N6" i="12" s="1"/>
  <c r="N10" i="12"/>
  <c r="N11" i="12"/>
  <c r="N12" i="12"/>
  <c r="N13" i="12"/>
  <c r="N8" i="12"/>
  <c r="Q6" i="12"/>
  <c r="J9" i="9"/>
  <c r="J10" i="9"/>
  <c r="J11" i="9"/>
  <c r="J12" i="9"/>
  <c r="J13" i="9"/>
  <c r="J15" i="9"/>
  <c r="J8" i="9"/>
  <c r="F9" i="9"/>
  <c r="F10" i="9"/>
  <c r="F11" i="9"/>
  <c r="F12" i="9"/>
  <c r="F13" i="9"/>
  <c r="F15" i="9"/>
  <c r="F8" i="9"/>
  <c r="U6" i="12"/>
  <c r="V6" i="12"/>
  <c r="W6" i="12"/>
  <c r="X6" i="12"/>
  <c r="Y6" i="12"/>
  <c r="Z6" i="12"/>
  <c r="O6" i="12"/>
  <c r="R6" i="12"/>
  <c r="S6" i="12"/>
  <c r="T6" i="12"/>
  <c r="AA6" i="12"/>
  <c r="AB6" i="12"/>
  <c r="AB7" i="12"/>
  <c r="AA7" i="12"/>
  <c r="Y7" i="12"/>
  <c r="W7" i="12"/>
  <c r="R7" i="12"/>
  <c r="Q7" i="12"/>
  <c r="O7" i="12"/>
  <c r="N7" i="12"/>
  <c r="I8" i="13" l="1"/>
  <c r="P8" i="13"/>
</calcChain>
</file>

<file path=xl/sharedStrings.xml><?xml version="1.0" encoding="utf-8"?>
<sst xmlns="http://schemas.openxmlformats.org/spreadsheetml/2006/main" count="646" uniqueCount="343">
  <si>
    <t>서울</t>
  </si>
  <si>
    <t>부산</t>
  </si>
  <si>
    <t>인천</t>
  </si>
  <si>
    <t>광주</t>
  </si>
  <si>
    <t>전북</t>
  </si>
  <si>
    <t>경북</t>
  </si>
  <si>
    <t>경남</t>
  </si>
  <si>
    <t>구분</t>
    <phoneticPr fontId="1" type="noConversion"/>
  </si>
  <si>
    <t>순번</t>
    <phoneticPr fontId="1" type="noConversion"/>
  </si>
  <si>
    <t>지자체</t>
    <phoneticPr fontId="1" type="noConversion"/>
  </si>
  <si>
    <t>비고</t>
    <phoneticPr fontId="1" type="noConversion"/>
  </si>
  <si>
    <t>부담율</t>
    <phoneticPr fontId="1" type="noConversion"/>
  </si>
  <si>
    <t>국비</t>
    <phoneticPr fontId="1" type="noConversion"/>
  </si>
  <si>
    <t>시도비</t>
    <phoneticPr fontId="1" type="noConversion"/>
  </si>
  <si>
    <t>시군구비</t>
    <phoneticPr fontId="1" type="noConversion"/>
  </si>
  <si>
    <t>합     계</t>
    <phoneticPr fontId="1" type="noConversion"/>
  </si>
  <si>
    <t>%</t>
    <phoneticPr fontId="1" type="noConversion"/>
  </si>
  <si>
    <t>경기</t>
    <phoneticPr fontId="1" type="noConversion"/>
  </si>
  <si>
    <t>시군</t>
    <phoneticPr fontId="13" type="noConversion"/>
  </si>
  <si>
    <t>건축물</t>
    <phoneticPr fontId="13" type="noConversion"/>
  </si>
  <si>
    <t>주소</t>
    <phoneticPr fontId="13" type="noConversion"/>
  </si>
  <si>
    <t>종류</t>
    <phoneticPr fontId="13" type="noConversion"/>
  </si>
  <si>
    <t>층수</t>
    <phoneticPr fontId="13" type="noConversion"/>
  </si>
  <si>
    <t>준공(예정)일</t>
    <phoneticPr fontId="13" type="noConversion"/>
  </si>
  <si>
    <t>사업건</t>
    <phoneticPr fontId="13" type="noConversion"/>
  </si>
  <si>
    <t>소요(예상)액 계</t>
    <phoneticPr fontId="13" type="noConversion"/>
  </si>
  <si>
    <t>내진성능평가비</t>
    <phoneticPr fontId="13" type="noConversion"/>
  </si>
  <si>
    <t>인증수수료</t>
    <phoneticPr fontId="13" type="noConversion"/>
  </si>
  <si>
    <t>비고</t>
    <phoneticPr fontId="13" type="noConversion"/>
  </si>
  <si>
    <t>계</t>
    <phoneticPr fontId="13" type="noConversion"/>
  </si>
  <si>
    <t>국비</t>
    <phoneticPr fontId="13" type="noConversion"/>
  </si>
  <si>
    <t>시군비</t>
    <phoneticPr fontId="13" type="noConversion"/>
  </si>
  <si>
    <t>자부담</t>
    <phoneticPr fontId="13" type="noConversion"/>
  </si>
  <si>
    <t>합 계</t>
    <phoneticPr fontId="13" type="noConversion"/>
  </si>
  <si>
    <t>시도명</t>
    <phoneticPr fontId="1" type="noConversion"/>
  </si>
  <si>
    <t>국고 보조금(천원)</t>
    <phoneticPr fontId="1" type="noConversion"/>
  </si>
  <si>
    <t>시군구명</t>
    <phoneticPr fontId="1" type="noConversion"/>
  </si>
  <si>
    <t>시도</t>
    <phoneticPr fontId="1" type="noConversion"/>
  </si>
  <si>
    <t>시군구</t>
    <phoneticPr fontId="1" type="noConversion"/>
  </si>
  <si>
    <t>총 예산</t>
    <phoneticPr fontId="1" type="noConversion"/>
  </si>
  <si>
    <t>추경 목표액</t>
    <phoneticPr fontId="1" type="noConversion"/>
  </si>
  <si>
    <t>서울시</t>
    <phoneticPr fontId="1" type="noConversion"/>
  </si>
  <si>
    <t>송파구</t>
  </si>
  <si>
    <t>강서구</t>
  </si>
  <si>
    <t>강남구</t>
  </si>
  <si>
    <t>노원구</t>
  </si>
  <si>
    <t>관악구</t>
  </si>
  <si>
    <t>은평구</t>
  </si>
  <si>
    <t>강동구</t>
  </si>
  <si>
    <t>양천구</t>
  </si>
  <si>
    <t>성북구</t>
  </si>
  <si>
    <t>서초구</t>
  </si>
  <si>
    <t>구로구</t>
  </si>
  <si>
    <t>중랑구</t>
  </si>
  <si>
    <t>동작구</t>
  </si>
  <si>
    <t>영등포구</t>
  </si>
  <si>
    <t>마포구</t>
  </si>
  <si>
    <t>광진구</t>
  </si>
  <si>
    <t>동대문구</t>
  </si>
  <si>
    <t>도봉구</t>
  </si>
  <si>
    <t>서대문구</t>
  </si>
  <si>
    <t>강북구</t>
  </si>
  <si>
    <t>성동구</t>
  </si>
  <si>
    <t>금천구</t>
  </si>
  <si>
    <t>용산구</t>
  </si>
  <si>
    <t>종로구</t>
  </si>
  <si>
    <t>중구</t>
  </si>
  <si>
    <t>부산시</t>
    <phoneticPr fontId="1" type="noConversion"/>
  </si>
  <si>
    <t>해운대구</t>
  </si>
  <si>
    <t>직접 사업수행</t>
    <phoneticPr fontId="1" type="noConversion"/>
  </si>
  <si>
    <t>부산진구</t>
  </si>
  <si>
    <t>사하구</t>
  </si>
  <si>
    <t>북구</t>
  </si>
  <si>
    <t>동래구</t>
  </si>
  <si>
    <t>남구</t>
  </si>
  <si>
    <t>금정구</t>
  </si>
  <si>
    <t>사상구</t>
  </si>
  <si>
    <t>연제구</t>
  </si>
  <si>
    <t>수영구</t>
  </si>
  <si>
    <t>기장군</t>
  </si>
  <si>
    <t>영도구</t>
  </si>
  <si>
    <t>서구</t>
  </si>
  <si>
    <t>동구</t>
  </si>
  <si>
    <t>대구</t>
    <phoneticPr fontId="1" type="noConversion"/>
  </si>
  <si>
    <t>대구시</t>
    <phoneticPr fontId="1" type="noConversion"/>
  </si>
  <si>
    <t>달서구</t>
  </si>
  <si>
    <t>직접 사업수행</t>
  </si>
  <si>
    <t>수성구</t>
  </si>
  <si>
    <t>달성군</t>
  </si>
  <si>
    <t>인천</t>
    <phoneticPr fontId="1" type="noConversion"/>
  </si>
  <si>
    <t>인천시</t>
    <phoneticPr fontId="1" type="noConversion"/>
  </si>
  <si>
    <t>남동구</t>
  </si>
  <si>
    <t>부평구</t>
  </si>
  <si>
    <t>미추홀구</t>
  </si>
  <si>
    <t>연수구</t>
  </si>
  <si>
    <t>계양구</t>
  </si>
  <si>
    <t>강화군</t>
  </si>
  <si>
    <t>옹진군</t>
  </si>
  <si>
    <t>광주</t>
    <phoneticPr fontId="1" type="noConversion"/>
  </si>
  <si>
    <t>광주시</t>
    <phoneticPr fontId="1" type="noConversion"/>
  </si>
  <si>
    <t>광산구</t>
  </si>
  <si>
    <t>대전</t>
    <phoneticPr fontId="1" type="noConversion"/>
  </si>
  <si>
    <t>대전시</t>
    <phoneticPr fontId="1" type="noConversion"/>
  </si>
  <si>
    <t>유성구</t>
  </si>
  <si>
    <t>대덕구</t>
  </si>
  <si>
    <t>울산</t>
    <phoneticPr fontId="1" type="noConversion"/>
  </si>
  <si>
    <t>울산시</t>
    <phoneticPr fontId="1" type="noConversion"/>
  </si>
  <si>
    <t>울주군</t>
  </si>
  <si>
    <t>세종</t>
    <phoneticPr fontId="1" type="noConversion"/>
  </si>
  <si>
    <t>세종시</t>
    <phoneticPr fontId="1" type="noConversion"/>
  </si>
  <si>
    <t>경기도</t>
    <phoneticPr fontId="1" type="noConversion"/>
  </si>
  <si>
    <t>수원시</t>
  </si>
  <si>
    <t>성남시</t>
  </si>
  <si>
    <t>의정부시</t>
  </si>
  <si>
    <t>안양시</t>
  </si>
  <si>
    <t>부천시</t>
  </si>
  <si>
    <t>광명시</t>
  </si>
  <si>
    <t>평택시</t>
  </si>
  <si>
    <t>동두천시</t>
  </si>
  <si>
    <t>안산시</t>
  </si>
  <si>
    <t>고양시</t>
  </si>
  <si>
    <t>과천시</t>
  </si>
  <si>
    <t>구리시</t>
  </si>
  <si>
    <t>남양주시</t>
  </si>
  <si>
    <t>오산시</t>
  </si>
  <si>
    <t>시흥시</t>
  </si>
  <si>
    <t>군포시</t>
  </si>
  <si>
    <t>의왕시</t>
  </si>
  <si>
    <t>하남시</t>
  </si>
  <si>
    <t>용인시</t>
  </si>
  <si>
    <t>파주시</t>
  </si>
  <si>
    <t>이천시</t>
  </si>
  <si>
    <t>안성시</t>
  </si>
  <si>
    <t>김포시</t>
  </si>
  <si>
    <t>화성시</t>
  </si>
  <si>
    <t>광주시</t>
  </si>
  <si>
    <t>양주시</t>
  </si>
  <si>
    <t>포천시</t>
  </si>
  <si>
    <t>여주시</t>
  </si>
  <si>
    <t>연천군</t>
  </si>
  <si>
    <t>가평군</t>
  </si>
  <si>
    <t>양평군</t>
  </si>
  <si>
    <t>고성군</t>
  </si>
  <si>
    <t>전북</t>
    <phoneticPr fontId="1" type="noConversion"/>
  </si>
  <si>
    <t>전북도</t>
    <phoneticPr fontId="1" type="noConversion"/>
  </si>
  <si>
    <t>전북도</t>
  </si>
  <si>
    <t>전주시</t>
  </si>
  <si>
    <t>익산시</t>
  </si>
  <si>
    <t>군산시</t>
  </si>
  <si>
    <t>정읍시</t>
  </si>
  <si>
    <t>완주군</t>
  </si>
  <si>
    <t>김제시</t>
  </si>
  <si>
    <t>남원시</t>
  </si>
  <si>
    <t>고창군</t>
  </si>
  <si>
    <t>부안군</t>
  </si>
  <si>
    <t>순창군</t>
  </si>
  <si>
    <t>임실군</t>
  </si>
  <si>
    <t>진안군</t>
  </si>
  <si>
    <t>무주군</t>
  </si>
  <si>
    <t>장수군</t>
  </si>
  <si>
    <t>전남</t>
    <phoneticPr fontId="1" type="noConversion"/>
  </si>
  <si>
    <t>전남도</t>
    <phoneticPr fontId="1" type="noConversion"/>
  </si>
  <si>
    <t>순천시</t>
  </si>
  <si>
    <t>여수시</t>
  </si>
  <si>
    <t>목포시</t>
  </si>
  <si>
    <t>광양시</t>
  </si>
  <si>
    <t>나주시</t>
  </si>
  <si>
    <t>무안군</t>
  </si>
  <si>
    <t>해남군</t>
  </si>
  <si>
    <t>고흥군</t>
  </si>
  <si>
    <t>화순군</t>
  </si>
  <si>
    <t>영암군</t>
  </si>
  <si>
    <t>영광군</t>
  </si>
  <si>
    <t>완도군</t>
  </si>
  <si>
    <t>담양군</t>
  </si>
  <si>
    <t>장성군</t>
  </si>
  <si>
    <t>보성군</t>
  </si>
  <si>
    <t>신안군</t>
  </si>
  <si>
    <t>장흥군</t>
  </si>
  <si>
    <t>강진군</t>
  </si>
  <si>
    <t>함평군</t>
  </si>
  <si>
    <t>진도군</t>
  </si>
  <si>
    <t>곡성군</t>
  </si>
  <si>
    <t>구례군</t>
  </si>
  <si>
    <t>경북</t>
    <phoneticPr fontId="1" type="noConversion"/>
  </si>
  <si>
    <t>경북도</t>
    <phoneticPr fontId="1" type="noConversion"/>
  </si>
  <si>
    <t>포항시</t>
  </si>
  <si>
    <t>구미시</t>
  </si>
  <si>
    <t>경산시</t>
  </si>
  <si>
    <t>경주시</t>
  </si>
  <si>
    <t>안동시</t>
  </si>
  <si>
    <t>김천시</t>
  </si>
  <si>
    <t>칠곡군</t>
  </si>
  <si>
    <t>영주시</t>
  </si>
  <si>
    <t>영천시</t>
  </si>
  <si>
    <t>상주시</t>
  </si>
  <si>
    <t>문경시</t>
  </si>
  <si>
    <t>예천군</t>
  </si>
  <si>
    <t>의성군</t>
  </si>
  <si>
    <t>울진군</t>
  </si>
  <si>
    <t>성주군</t>
  </si>
  <si>
    <t>청도군</t>
  </si>
  <si>
    <t>영덕군</t>
  </si>
  <si>
    <t>봉화군</t>
  </si>
  <si>
    <t>고령군</t>
  </si>
  <si>
    <t>청송군</t>
  </si>
  <si>
    <t>군위군</t>
  </si>
  <si>
    <t>영양군</t>
  </si>
  <si>
    <t>울릉군</t>
  </si>
  <si>
    <t>경남</t>
    <phoneticPr fontId="1" type="noConversion"/>
  </si>
  <si>
    <t>경남도</t>
    <phoneticPr fontId="1" type="noConversion"/>
  </si>
  <si>
    <t>경남도</t>
  </si>
  <si>
    <t>창원시</t>
  </si>
  <si>
    <t>김해시</t>
  </si>
  <si>
    <t>양산시</t>
  </si>
  <si>
    <t>진주시</t>
  </si>
  <si>
    <t>거제시</t>
  </si>
  <si>
    <t>통영시</t>
  </si>
  <si>
    <t>사천시</t>
  </si>
  <si>
    <t>밀양시</t>
  </si>
  <si>
    <t>함안군</t>
  </si>
  <si>
    <t>거창군</t>
  </si>
  <si>
    <t>창녕군</t>
  </si>
  <si>
    <t>하동군</t>
  </si>
  <si>
    <t>합천군</t>
  </si>
  <si>
    <t>남해군</t>
  </si>
  <si>
    <t>함양군</t>
  </si>
  <si>
    <t>산청군</t>
  </si>
  <si>
    <t>의령군</t>
  </si>
  <si>
    <t>인증수수료
(국비 60%)</t>
    <phoneticPr fontId="1" type="noConversion"/>
  </si>
  <si>
    <t>(예시)</t>
    <phoneticPr fontId="1" type="noConversion"/>
  </si>
  <si>
    <r>
      <t>연면적
(m</t>
    </r>
    <r>
      <rPr>
        <b/>
        <sz val="14"/>
        <color indexed="8"/>
        <rFont val="경기천년제목OTF Bold"/>
        <family val="1"/>
        <charset val="129"/>
      </rPr>
      <t>²</t>
    </r>
    <r>
      <rPr>
        <b/>
        <sz val="14"/>
        <color indexed="8"/>
        <rFont val="맑은 고딕"/>
        <family val="2"/>
      </rPr>
      <t>)</t>
    </r>
    <phoneticPr fontId="13" type="noConversion"/>
  </si>
  <si>
    <t>비율</t>
    <phoneticPr fontId="1" type="noConversion"/>
  </si>
  <si>
    <t>지방비</t>
    <phoneticPr fontId="1" type="noConversion"/>
  </si>
  <si>
    <t>자동계산(작성 불필요)</t>
    <phoneticPr fontId="1" type="noConversion"/>
  </si>
  <si>
    <t>수요 조사 미실시 사유</t>
    <phoneticPr fontId="1" type="noConversion"/>
  </si>
  <si>
    <t>작성요령</t>
    <phoneticPr fontId="1" type="noConversion"/>
  </si>
  <si>
    <t>시도 시군구 비율 이상여부 확인</t>
    <phoneticPr fontId="1" type="noConversion"/>
  </si>
  <si>
    <t>수요 조사 실시 여부
(O / X)</t>
    <phoneticPr fontId="1" type="noConversion"/>
  </si>
  <si>
    <t>수요조사 방법</t>
    <phoneticPr fontId="1" type="noConversion"/>
  </si>
  <si>
    <t>예시</t>
    <phoneticPr fontId="1" type="noConversion"/>
  </si>
  <si>
    <t>OO시</t>
    <phoneticPr fontId="1" type="noConversion"/>
  </si>
  <si>
    <t>O</t>
    <phoneticPr fontId="1" type="noConversion"/>
  </si>
  <si>
    <t>지자체별 사업을 위한 목표액</t>
    <phoneticPr fontId="1" type="noConversion"/>
  </si>
  <si>
    <t>반영 예정액 기재</t>
    <phoneticPr fontId="1" type="noConversion"/>
  </si>
  <si>
    <t>수요조사 결과</t>
    <phoneticPr fontId="1" type="noConversion"/>
  </si>
  <si>
    <t>L행 수요조사 미실시 한 경우 사유 기재</t>
    <phoneticPr fontId="1" type="noConversion"/>
  </si>
  <si>
    <t>X</t>
    <phoneticPr fontId="1" type="noConversion"/>
  </si>
  <si>
    <t>2. 내진성능평가 업체 개별 연락</t>
    <phoneticPr fontId="1" type="noConversion"/>
  </si>
  <si>
    <t>5. 기타</t>
  </si>
  <si>
    <t>5. 기타</t>
    <phoneticPr fontId="1" type="noConversion"/>
  </si>
  <si>
    <t>기타 사유 작성</t>
    <phoneticPr fontId="1" type="noConversion"/>
  </si>
  <si>
    <t>OO한 방법으로 수요 조사 실시</t>
    <phoneticPr fontId="1" type="noConversion"/>
  </si>
  <si>
    <t>총 1개소 수요 확보</t>
    <phoneticPr fontId="1" type="noConversion"/>
  </si>
  <si>
    <t>OO군</t>
    <phoneticPr fontId="1" type="noConversion"/>
  </si>
  <si>
    <t>OO시</t>
    <phoneticPr fontId="1" type="noConversion"/>
  </si>
  <si>
    <t>OO군구</t>
    <phoneticPr fontId="13" type="noConversion"/>
  </si>
  <si>
    <t>OO 건축물</t>
    <phoneticPr fontId="13" type="noConversion"/>
  </si>
  <si>
    <t>OO시 OO구 000-00</t>
    <phoneticPr fontId="13" type="noConversion"/>
  </si>
  <si>
    <t>노유자시설</t>
    <phoneticPr fontId="13" type="noConversion"/>
  </si>
  <si>
    <r>
      <t xml:space="preserve">M행 체크박스 5.기타 선택시 기타 사유 작성
</t>
    </r>
    <r>
      <rPr>
        <b/>
        <sz val="14"/>
        <color rgb="FFC00000"/>
        <rFont val="맑은 고딕"/>
        <family val="3"/>
        <charset val="129"/>
        <scheme val="minor"/>
      </rPr>
      <t>※ 1~4번 선택시 작성불필요</t>
    </r>
    <phoneticPr fontId="1" type="noConversion"/>
  </si>
  <si>
    <t>인증 수요조사 방법 
체크박스 선택</t>
    <phoneticPr fontId="1" type="noConversion"/>
  </si>
  <si>
    <t>시군구 지방비 미확보 사유</t>
    <phoneticPr fontId="1" type="noConversion"/>
  </si>
  <si>
    <t xml:space="preserve">추경목표액이 있는 경우 </t>
    <phoneticPr fontId="1" type="noConversion"/>
  </si>
  <si>
    <t>지방비 확보 (천원)</t>
    <phoneticPr fontId="1" type="noConversion"/>
  </si>
  <si>
    <t>내진성능평가</t>
    <phoneticPr fontId="13" type="noConversion"/>
  </si>
  <si>
    <r>
      <t xml:space="preserve">수요 조사 결과 작성
</t>
    </r>
    <r>
      <rPr>
        <b/>
        <sz val="14"/>
        <color rgb="FFC00000"/>
        <rFont val="맑은 고딕"/>
        <family val="3"/>
        <charset val="129"/>
        <scheme val="minor"/>
      </rPr>
      <t>(수요확보한 경우 
'2. 세부현황' 탭 작성 必)</t>
    </r>
    <phoneticPr fontId="1" type="noConversion"/>
  </si>
  <si>
    <t>-1 / 3</t>
    <phoneticPr fontId="13" type="noConversion"/>
  </si>
  <si>
    <t>4. 유관기관 협학회</t>
    <phoneticPr fontId="1" type="noConversion"/>
  </si>
  <si>
    <t>3. 건축주 직접 연락(정밀안전진단 도래 건축물 포함)</t>
    <phoneticPr fontId="1" type="noConversion"/>
  </si>
  <si>
    <t>1. 공식 홈페이지 및 블로그 게재, 공고 등 대외 안내</t>
    <phoneticPr fontId="1" type="noConversion"/>
  </si>
  <si>
    <t>성능평가비
(국비 60%)</t>
    <phoneticPr fontId="1" type="noConversion"/>
  </si>
  <si>
    <t>제주</t>
    <phoneticPr fontId="1" type="noConversion"/>
  </si>
  <si>
    <t>제주시</t>
    <phoneticPr fontId="1" type="noConversion"/>
  </si>
  <si>
    <t>제주시</t>
  </si>
  <si>
    <t>서귀포시</t>
  </si>
  <si>
    <t>강원</t>
    <phoneticPr fontId="1" type="noConversion"/>
  </si>
  <si>
    <t>강원도</t>
    <phoneticPr fontId="1" type="noConversion"/>
  </si>
  <si>
    <t>원주시</t>
  </si>
  <si>
    <t>춘천시</t>
  </si>
  <si>
    <t>강릉시</t>
  </si>
  <si>
    <t>동해시</t>
  </si>
  <si>
    <t>속초시</t>
  </si>
  <si>
    <t>홍천군</t>
  </si>
  <si>
    <t>삼척시</t>
  </si>
  <si>
    <t>횡성군</t>
  </si>
  <si>
    <t>철원군</t>
  </si>
  <si>
    <t>태백시</t>
  </si>
  <si>
    <t>평창군</t>
  </si>
  <si>
    <t>영월군</t>
  </si>
  <si>
    <t>정선군</t>
  </si>
  <si>
    <t>인제군</t>
  </si>
  <si>
    <t>양양군</t>
  </si>
  <si>
    <t>화천군</t>
  </si>
  <si>
    <t>양구군</t>
  </si>
  <si>
    <t>충북</t>
    <phoneticPr fontId="1" type="noConversion"/>
  </si>
  <si>
    <t>충북도</t>
    <phoneticPr fontId="1" type="noConversion"/>
  </si>
  <si>
    <t>충북</t>
  </si>
  <si>
    <t>충북도</t>
  </si>
  <si>
    <t>청주시</t>
    <phoneticPr fontId="1" type="noConversion"/>
  </si>
  <si>
    <t>충주시</t>
  </si>
  <si>
    <t>제천시</t>
  </si>
  <si>
    <t>음성군</t>
  </si>
  <si>
    <t>진천군</t>
  </si>
  <si>
    <t>옥천군</t>
  </si>
  <si>
    <t>영동군</t>
  </si>
  <si>
    <t>괴산군</t>
  </si>
  <si>
    <t>증평군</t>
  </si>
  <si>
    <t>보은군</t>
  </si>
  <si>
    <t>단양군</t>
    <phoneticPr fontId="1" type="noConversion"/>
  </si>
  <si>
    <t>충남</t>
    <phoneticPr fontId="1" type="noConversion"/>
  </si>
  <si>
    <t>충남도</t>
    <phoneticPr fontId="1" type="noConversion"/>
  </si>
  <si>
    <t xml:space="preserve">천안시 </t>
  </si>
  <si>
    <t>아산시</t>
  </si>
  <si>
    <t>서산시</t>
  </si>
  <si>
    <t>당진시</t>
  </si>
  <si>
    <t>논산시</t>
  </si>
  <si>
    <t>공주시</t>
  </si>
  <si>
    <t>보령시</t>
  </si>
  <si>
    <t>홍성군</t>
  </si>
  <si>
    <t>예산군</t>
  </si>
  <si>
    <t>부여군</t>
  </si>
  <si>
    <t>태안군</t>
  </si>
  <si>
    <t>서천군</t>
  </si>
  <si>
    <t>금산군</t>
  </si>
  <si>
    <t>계룡시</t>
  </si>
  <si>
    <t>청양군</t>
  </si>
  <si>
    <t>국비통보액
(자동합계)</t>
    <phoneticPr fontId="1" type="noConversion"/>
  </si>
  <si>
    <t>지진인증심사비</t>
    <phoneticPr fontId="1" type="noConversion"/>
  </si>
  <si>
    <t>내진성능평가비</t>
    <phoneticPr fontId="1" type="noConversion"/>
  </si>
  <si>
    <t>시군구 확정 방안까지 확보방안 작성
예시1) 사업 시군구 확정(~00.00) 및 지방비 확보 추진
예시2) 사업 공고('00.0월) 후 수요에 따라 시군구 확정('00.0월) 등</t>
    <phoneticPr fontId="1" type="noConversion"/>
  </si>
  <si>
    <t>필요예산</t>
    <phoneticPr fontId="1" type="noConversion"/>
  </si>
  <si>
    <t>(17개 시도) 2024년 지진안전 시설물 인증 지원사업 수요 조사 및 지방비 확보 현황</t>
    <phoneticPr fontId="1" type="noConversion"/>
  </si>
  <si>
    <t>24년 수요 조사</t>
    <phoneticPr fontId="1" type="noConversion"/>
  </si>
  <si>
    <t>24년
확보예정</t>
    <phoneticPr fontId="1" type="noConversion"/>
  </si>
  <si>
    <t>시도비 확보, 시군구는 수요 확정 시 확보 후 추진 예정('24년 1차추경시)</t>
    <phoneticPr fontId="1" type="noConversion"/>
  </si>
  <si>
    <t>2024년 예산 수요 세부현황(수요 확보한 경우 작성)</t>
    <phoneticPr fontId="13" type="noConversion"/>
  </si>
  <si>
    <t>23.12월 보조사업자 선정, 내진성능평가('24.1월) 실시 예정</t>
    <phoneticPr fontId="1" type="noConversion"/>
  </si>
  <si>
    <t>예시) 24년 확정 수요 2건으로 다른 시군구 수요조사 미실시</t>
    <phoneticPr fontId="1" type="noConversion"/>
  </si>
  <si>
    <t>2023년 지진안전 시설물 인증지원 사업 통보내역</t>
    <phoneticPr fontId="1" type="noConversion"/>
  </si>
  <si>
    <t>충남</t>
    <phoneticPr fontId="1" type="noConversion"/>
  </si>
  <si>
    <t>전북</t>
    <phoneticPr fontId="1" type="noConversion"/>
  </si>
  <si>
    <t>부산,대구,인천,광주,제주는 시도 결과 기재
 / 그외 시도는 시군구별 수요조사 결과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</si>
</sst>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);[Red]\(#,##0\)"/>
    <numFmt numFmtId="177" formatCode="#,##0_ "/>
    <numFmt numFmtId="178" formatCode="0.0%"/>
    <numFmt numFmtId="179" formatCode="#,##0.0_);[Red]\(#,##0.0\)"/>
    <numFmt numFmtId="180" formatCode="0_);[Red]\(0\)"/>
    <numFmt numFmtId="181" formatCode="#,##0.00_);[Red]\(#,##0.00\)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28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</font>
    <font>
      <sz val="14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  <scheme val="minor"/>
    </font>
    <font>
      <b/>
      <sz val="28"/>
      <color theme="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rgb="FF0000FF"/>
      <name val="맑은 고딕"/>
      <family val="2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indexed="8"/>
      <name val="맑은 고딕"/>
      <family val="2"/>
      <scheme val="minor"/>
    </font>
    <font>
      <b/>
      <sz val="14"/>
      <color indexed="8"/>
      <name val="경기천년제목OTF Bold"/>
      <family val="1"/>
      <charset val="129"/>
    </font>
    <font>
      <b/>
      <sz val="14"/>
      <color indexed="8"/>
      <name val="맑은 고딕"/>
      <family val="2"/>
    </font>
    <font>
      <b/>
      <sz val="14"/>
      <color rgb="FF0000FF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auto="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2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178" fontId="7" fillId="7" borderId="13" xfId="0" applyNumberFormat="1" applyFont="1" applyFill="1" applyBorder="1">
      <alignment vertical="center"/>
    </xf>
    <xf numFmtId="179" fontId="4" fillId="0" borderId="0" xfId="0" applyNumberFormat="1" applyFont="1" applyFill="1">
      <alignment vertical="center"/>
    </xf>
    <xf numFmtId="41" fontId="6" fillId="7" borderId="11" xfId="1" applyFont="1" applyFill="1" applyBorder="1" applyAlignment="1">
      <alignment horizontal="center" vertical="center"/>
    </xf>
    <xf numFmtId="41" fontId="6" fillId="0" borderId="11" xfId="1" applyFont="1" applyFill="1" applyBorder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178" fontId="7" fillId="0" borderId="13" xfId="0" applyNumberFormat="1" applyFont="1" applyFill="1" applyBorder="1">
      <alignment vertical="center"/>
    </xf>
    <xf numFmtId="0" fontId="12" fillId="0" borderId="0" xfId="2">
      <alignment vertical="center"/>
    </xf>
    <xf numFmtId="177" fontId="12" fillId="0" borderId="0" xfId="2" applyNumberFormat="1">
      <alignment vertical="center"/>
    </xf>
    <xf numFmtId="0" fontId="15" fillId="0" borderId="10" xfId="2" applyFont="1" applyBorder="1" applyAlignment="1">
      <alignment horizontal="center" vertical="center"/>
    </xf>
    <xf numFmtId="10" fontId="12" fillId="0" borderId="0" xfId="2" applyNumberFormat="1">
      <alignment vertical="center"/>
    </xf>
    <xf numFmtId="0" fontId="15" fillId="9" borderId="10" xfId="2" applyFont="1" applyFill="1" applyBorder="1" applyAlignment="1">
      <alignment horizontal="center" vertical="center"/>
    </xf>
    <xf numFmtId="49" fontId="15" fillId="0" borderId="10" xfId="2" applyNumberFormat="1" applyFont="1" applyBorder="1" applyAlignment="1">
      <alignment horizontal="center" vertical="center"/>
    </xf>
    <xf numFmtId="0" fontId="15" fillId="0" borderId="10" xfId="2" applyFont="1" applyBorder="1" applyAlignment="1">
      <alignment horizontal="center" vertical="center" wrapText="1"/>
    </xf>
    <xf numFmtId="41" fontId="6" fillId="5" borderId="7" xfId="1" applyFont="1" applyFill="1" applyBorder="1" applyAlignment="1">
      <alignment horizontal="center" vertical="center"/>
    </xf>
    <xf numFmtId="41" fontId="10" fillId="5" borderId="10" xfId="1" applyFont="1" applyFill="1" applyBorder="1" applyAlignment="1">
      <alignment vertical="center"/>
    </xf>
    <xf numFmtId="41" fontId="10" fillId="5" borderId="10" xfId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176" fontId="10" fillId="5" borderId="10" xfId="0" applyNumberFormat="1" applyFont="1" applyFill="1" applyBorder="1" applyAlignment="1" applyProtection="1">
      <alignment horizontal="center" vertical="center" wrapText="1"/>
    </xf>
    <xf numFmtId="41" fontId="10" fillId="6" borderId="9" xfId="1" applyFont="1" applyFill="1" applyBorder="1" applyAlignment="1">
      <alignment vertical="center"/>
    </xf>
    <xf numFmtId="41" fontId="10" fillId="6" borderId="10" xfId="1" applyFont="1" applyFill="1" applyBorder="1" applyAlignment="1">
      <alignment vertical="center"/>
    </xf>
    <xf numFmtId="41" fontId="10" fillId="6" borderId="10" xfId="1" applyFont="1" applyFill="1" applyBorder="1" applyAlignment="1">
      <alignment horizontal="center" vertical="center"/>
    </xf>
    <xf numFmtId="176" fontId="10" fillId="6" borderId="10" xfId="1" applyNumberFormat="1" applyFont="1" applyFill="1" applyBorder="1" applyAlignment="1" applyProtection="1">
      <alignment horizontal="center" vertical="center"/>
    </xf>
    <xf numFmtId="176" fontId="10" fillId="6" borderId="10" xfId="0" applyNumberFormat="1" applyFont="1" applyFill="1" applyBorder="1" applyAlignment="1" applyProtection="1">
      <alignment horizontal="center" vertical="center"/>
    </xf>
    <xf numFmtId="176" fontId="18" fillId="6" borderId="10" xfId="0" applyNumberFormat="1" applyFont="1" applyFill="1" applyBorder="1" applyAlignment="1" applyProtection="1">
      <alignment horizontal="center" vertical="center"/>
    </xf>
    <xf numFmtId="179" fontId="4" fillId="0" borderId="0" xfId="0" applyNumberFormat="1" applyFont="1">
      <alignment vertical="center"/>
    </xf>
    <xf numFmtId="0" fontId="10" fillId="8" borderId="10" xfId="0" applyFont="1" applyFill="1" applyBorder="1" applyAlignment="1">
      <alignment horizontal="center" vertical="center"/>
    </xf>
    <xf numFmtId="176" fontId="19" fillId="8" borderId="10" xfId="0" applyNumberFormat="1" applyFont="1" applyFill="1" applyBorder="1" applyAlignment="1" applyProtection="1">
      <alignment horizontal="center" vertical="center"/>
    </xf>
    <xf numFmtId="181" fontId="4" fillId="0" borderId="0" xfId="0" applyNumberFormat="1" applyFont="1" applyFill="1">
      <alignment vertical="center"/>
    </xf>
    <xf numFmtId="179" fontId="10" fillId="8" borderId="10" xfId="1" applyNumberFormat="1" applyFont="1" applyFill="1" applyBorder="1" applyAlignment="1">
      <alignment vertical="center"/>
    </xf>
    <xf numFmtId="0" fontId="4" fillId="8" borderId="9" xfId="0" applyFont="1" applyFill="1" applyBorder="1" applyAlignment="1">
      <alignment horizontal="center" vertical="center"/>
    </xf>
    <xf numFmtId="176" fontId="18" fillId="8" borderId="10" xfId="0" applyNumberFormat="1" applyFont="1" applyFill="1" applyBorder="1" applyAlignment="1" applyProtection="1">
      <alignment horizontal="center" vertical="center"/>
    </xf>
    <xf numFmtId="176" fontId="18" fillId="8" borderId="32" xfId="0" applyNumberFormat="1" applyFont="1" applyFill="1" applyBorder="1" applyAlignment="1" applyProtection="1">
      <alignment horizontal="center" vertical="center"/>
    </xf>
    <xf numFmtId="176" fontId="18" fillId="8" borderId="10" xfId="0" applyNumberFormat="1" applyFont="1" applyFill="1" applyBorder="1" applyAlignment="1" applyProtection="1">
      <alignment horizontal="center" vertical="center"/>
      <protection locked="0"/>
    </xf>
    <xf numFmtId="179" fontId="10" fillId="8" borderId="10" xfId="1" applyNumberFormat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179" fontId="10" fillId="8" borderId="10" xfId="0" applyNumberFormat="1" applyFont="1" applyFill="1" applyBorder="1" applyAlignment="1">
      <alignment horizontal="center" vertical="center"/>
    </xf>
    <xf numFmtId="179" fontId="18" fillId="8" borderId="10" xfId="0" applyNumberFormat="1" applyFont="1" applyFill="1" applyBorder="1" applyAlignment="1">
      <alignment horizontal="center" vertical="center"/>
    </xf>
    <xf numFmtId="176" fontId="19" fillId="8" borderId="32" xfId="0" applyNumberFormat="1" applyFont="1" applyFill="1" applyBorder="1" applyAlignment="1" applyProtection="1">
      <alignment horizontal="center" vertical="center"/>
    </xf>
    <xf numFmtId="176" fontId="19" fillId="8" borderId="10" xfId="0" applyNumberFormat="1" applyFont="1" applyFill="1" applyBorder="1" applyAlignment="1" applyProtection="1">
      <alignment horizontal="center" vertical="center"/>
      <protection locked="0"/>
    </xf>
    <xf numFmtId="176" fontId="10" fillId="6" borderId="11" xfId="0" applyNumberFormat="1" applyFont="1" applyFill="1" applyBorder="1" applyAlignment="1" applyProtection="1">
      <alignment horizontal="center" vertical="center"/>
    </xf>
    <xf numFmtId="0" fontId="20" fillId="0" borderId="10" xfId="2" applyFont="1" applyBorder="1" applyAlignment="1">
      <alignment horizontal="center" vertical="center"/>
    </xf>
    <xf numFmtId="49" fontId="21" fillId="0" borderId="10" xfId="2" applyNumberFormat="1" applyFont="1" applyBorder="1" applyAlignment="1">
      <alignment horizontal="center" vertical="center"/>
    </xf>
    <xf numFmtId="177" fontId="16" fillId="9" borderId="10" xfId="2" applyNumberFormat="1" applyFont="1" applyFill="1" applyBorder="1" applyAlignment="1">
      <alignment horizontal="center" vertical="center"/>
    </xf>
    <xf numFmtId="176" fontId="21" fillId="0" borderId="10" xfId="2" applyNumberFormat="1" applyFont="1" applyBorder="1" applyAlignment="1">
      <alignment horizontal="center" vertical="center"/>
    </xf>
    <xf numFmtId="14" fontId="21" fillId="0" borderId="10" xfId="2" applyNumberFormat="1" applyFont="1" applyBorder="1" applyAlignment="1">
      <alignment horizontal="center" vertical="center"/>
    </xf>
    <xf numFmtId="180" fontId="21" fillId="0" borderId="10" xfId="2" applyNumberFormat="1" applyFont="1" applyBorder="1" applyAlignment="1">
      <alignment horizontal="center" vertical="center"/>
    </xf>
    <xf numFmtId="176" fontId="21" fillId="0" borderId="10" xfId="2" applyNumberFormat="1" applyFont="1" applyFill="1" applyBorder="1" applyAlignment="1">
      <alignment horizontal="center" vertical="center"/>
    </xf>
    <xf numFmtId="176" fontId="15" fillId="0" borderId="10" xfId="2" applyNumberFormat="1" applyFont="1" applyBorder="1" applyAlignment="1">
      <alignment horizontal="center" vertical="center"/>
    </xf>
    <xf numFmtId="14" fontId="15" fillId="0" borderId="10" xfId="2" applyNumberFormat="1" applyFont="1" applyBorder="1" applyAlignment="1">
      <alignment horizontal="center" vertical="center"/>
    </xf>
    <xf numFmtId="180" fontId="15" fillId="0" borderId="10" xfId="2" applyNumberFormat="1" applyFont="1" applyBorder="1" applyAlignment="1">
      <alignment horizontal="center" vertical="center"/>
    </xf>
    <xf numFmtId="176" fontId="15" fillId="0" borderId="10" xfId="2" applyNumberFormat="1" applyFont="1" applyFill="1" applyBorder="1" applyAlignment="1">
      <alignment horizontal="center" vertical="center"/>
    </xf>
    <xf numFmtId="0" fontId="22" fillId="10" borderId="10" xfId="2" applyFont="1" applyFill="1" applyBorder="1" applyAlignment="1">
      <alignment horizontal="center" vertical="center"/>
    </xf>
    <xf numFmtId="0" fontId="21" fillId="0" borderId="10" xfId="2" applyFont="1" applyBorder="1" applyAlignment="1">
      <alignment horizontal="center" vertical="center"/>
    </xf>
    <xf numFmtId="0" fontId="22" fillId="10" borderId="11" xfId="2" applyFont="1" applyFill="1" applyBorder="1" applyAlignment="1">
      <alignment horizontal="center" vertical="center"/>
    </xf>
    <xf numFmtId="177" fontId="16" fillId="9" borderId="11" xfId="2" applyNumberFormat="1" applyFont="1" applyFill="1" applyBorder="1" applyAlignment="1">
      <alignment horizontal="center" vertical="center"/>
    </xf>
    <xf numFmtId="176" fontId="21" fillId="0" borderId="11" xfId="2" applyNumberFormat="1" applyFont="1" applyBorder="1" applyAlignment="1">
      <alignment horizontal="center" vertical="center"/>
    </xf>
    <xf numFmtId="0" fontId="22" fillId="10" borderId="16" xfId="2" applyFont="1" applyFill="1" applyBorder="1" applyAlignment="1">
      <alignment horizontal="center" vertical="center"/>
    </xf>
    <xf numFmtId="177" fontId="16" fillId="9" borderId="16" xfId="2" applyNumberFormat="1" applyFont="1" applyFill="1" applyBorder="1" applyAlignment="1">
      <alignment horizontal="center" vertical="center"/>
    </xf>
    <xf numFmtId="176" fontId="21" fillId="0" borderId="16" xfId="2" applyNumberFormat="1" applyFont="1" applyBorder="1" applyAlignment="1">
      <alignment horizontal="center" vertical="center"/>
    </xf>
    <xf numFmtId="0" fontId="22" fillId="10" borderId="33" xfId="2" applyFont="1" applyFill="1" applyBorder="1" applyAlignment="1">
      <alignment horizontal="center" vertical="center"/>
    </xf>
    <xf numFmtId="177" fontId="16" fillId="9" borderId="34" xfId="2" applyNumberFormat="1" applyFont="1" applyFill="1" applyBorder="1" applyAlignment="1">
      <alignment horizontal="center" vertical="center"/>
    </xf>
    <xf numFmtId="176" fontId="21" fillId="0" borderId="34" xfId="2" applyNumberFormat="1" applyFont="1" applyBorder="1" applyAlignment="1">
      <alignment horizontal="center" vertical="center"/>
    </xf>
    <xf numFmtId="0" fontId="22" fillId="10" borderId="29" xfId="2" applyFont="1" applyFill="1" applyBorder="1" applyAlignment="1">
      <alignment horizontal="center" vertical="center"/>
    </xf>
    <xf numFmtId="0" fontId="16" fillId="10" borderId="12" xfId="2" applyFont="1" applyFill="1" applyBorder="1" applyAlignment="1">
      <alignment horizontal="center" vertical="center"/>
    </xf>
    <xf numFmtId="0" fontId="22" fillId="10" borderId="12" xfId="2" applyFont="1" applyFill="1" applyBorder="1" applyAlignment="1">
      <alignment horizontal="center" vertical="center"/>
    </xf>
    <xf numFmtId="9" fontId="22" fillId="10" borderId="24" xfId="2" applyNumberFormat="1" applyFont="1" applyFill="1" applyBorder="1" applyAlignment="1">
      <alignment horizontal="center" vertical="center"/>
    </xf>
    <xf numFmtId="9" fontId="22" fillId="10" borderId="16" xfId="2" applyNumberFormat="1" applyFont="1" applyFill="1" applyBorder="1" applyAlignment="1">
      <alignment horizontal="center" vertical="center"/>
    </xf>
    <xf numFmtId="9" fontId="22" fillId="10" borderId="10" xfId="2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5" fillId="0" borderId="32" xfId="2" applyFont="1" applyBorder="1" applyAlignment="1">
      <alignment horizontal="center" vertical="center"/>
    </xf>
    <xf numFmtId="0" fontId="15" fillId="0" borderId="32" xfId="2" applyFont="1" applyBorder="1" applyAlignment="1">
      <alignment horizontal="center" vertical="center" wrapText="1"/>
    </xf>
    <xf numFmtId="176" fontId="15" fillId="0" borderId="32" xfId="2" applyNumberFormat="1" applyFont="1" applyBorder="1" applyAlignment="1">
      <alignment horizontal="center" vertical="center"/>
    </xf>
    <xf numFmtId="14" fontId="15" fillId="0" borderId="32" xfId="2" applyNumberFormat="1" applyFont="1" applyBorder="1" applyAlignment="1">
      <alignment horizontal="center" vertical="center"/>
    </xf>
    <xf numFmtId="180" fontId="15" fillId="0" borderId="32" xfId="2" applyNumberFormat="1" applyFont="1" applyBorder="1" applyAlignment="1">
      <alignment horizontal="center" vertical="center"/>
    </xf>
    <xf numFmtId="176" fontId="15" fillId="0" borderId="32" xfId="2" applyNumberFormat="1" applyFont="1" applyFill="1" applyBorder="1" applyAlignment="1">
      <alignment horizontal="center" vertical="center"/>
    </xf>
    <xf numFmtId="176" fontId="15" fillId="10" borderId="11" xfId="2" applyNumberFormat="1" applyFont="1" applyFill="1" applyBorder="1" applyAlignment="1">
      <alignment horizontal="center" vertical="center"/>
    </xf>
    <xf numFmtId="176" fontId="15" fillId="10" borderId="34" xfId="2" applyNumberFormat="1" applyFont="1" applyFill="1" applyBorder="1" applyAlignment="1">
      <alignment horizontal="center" vertical="center"/>
    </xf>
    <xf numFmtId="176" fontId="15" fillId="10" borderId="12" xfId="2" applyNumberFormat="1" applyFont="1" applyFill="1" applyBorder="1" applyAlignment="1">
      <alignment horizontal="center" vertical="center"/>
    </xf>
    <xf numFmtId="176" fontId="15" fillId="10" borderId="35" xfId="2" applyNumberFormat="1" applyFont="1" applyFill="1" applyBorder="1" applyAlignment="1">
      <alignment horizontal="center" vertical="center"/>
    </xf>
    <xf numFmtId="176" fontId="10" fillId="6" borderId="10" xfId="0" applyNumberFormat="1" applyFont="1" applyFill="1" applyBorder="1" applyAlignment="1" applyProtection="1">
      <alignment horizontal="left" vertical="center" wrapText="1"/>
    </xf>
    <xf numFmtId="41" fontId="10" fillId="0" borderId="10" xfId="1" applyFont="1" applyFill="1" applyBorder="1" applyAlignment="1">
      <alignment vertical="center"/>
    </xf>
    <xf numFmtId="41" fontId="10" fillId="0" borderId="10" xfId="1" applyFont="1" applyFill="1" applyBorder="1" applyAlignment="1">
      <alignment horizontal="center" vertical="center"/>
    </xf>
    <xf numFmtId="0" fontId="10" fillId="0" borderId="10" xfId="0" applyFont="1" applyFill="1" applyBorder="1" applyAlignment="1" applyProtection="1">
      <alignment horizontal="center" vertical="center" wrapText="1"/>
    </xf>
    <xf numFmtId="176" fontId="10" fillId="0" borderId="10" xfId="0" applyNumberFormat="1" applyFont="1" applyFill="1" applyBorder="1" applyAlignment="1" applyProtection="1">
      <alignment horizontal="center" vertical="center" wrapText="1"/>
    </xf>
    <xf numFmtId="176" fontId="10" fillId="0" borderId="11" xfId="0" applyNumberFormat="1" applyFont="1" applyFill="1" applyBorder="1" applyAlignment="1" applyProtection="1">
      <alignment horizontal="center" vertical="center" wrapText="1"/>
    </xf>
    <xf numFmtId="41" fontId="6" fillId="0" borderId="9" xfId="1" applyFont="1" applyFill="1" applyBorder="1" applyAlignment="1">
      <alignment horizontal="center" vertical="center" wrapText="1"/>
    </xf>
    <xf numFmtId="41" fontId="25" fillId="0" borderId="9" xfId="1" applyFont="1" applyFill="1" applyBorder="1" applyAlignment="1">
      <alignment horizontal="center" vertical="center"/>
    </xf>
    <xf numFmtId="41" fontId="25" fillId="0" borderId="10" xfId="1" applyFont="1" applyFill="1" applyBorder="1" applyAlignment="1">
      <alignment vertical="center"/>
    </xf>
    <xf numFmtId="41" fontId="25" fillId="0" borderId="10" xfId="1" applyFont="1" applyFill="1" applyBorder="1" applyAlignment="1">
      <alignment horizontal="center" vertical="center"/>
    </xf>
    <xf numFmtId="179" fontId="25" fillId="0" borderId="10" xfId="1" applyNumberFormat="1" applyFont="1" applyFill="1" applyBorder="1" applyAlignment="1">
      <alignment horizontal="center" vertical="center"/>
    </xf>
    <xf numFmtId="176" fontId="25" fillId="0" borderId="10" xfId="1" applyNumberFormat="1" applyFont="1" applyFill="1" applyBorder="1" applyAlignment="1" applyProtection="1">
      <alignment horizontal="center" vertical="center"/>
    </xf>
    <xf numFmtId="176" fontId="25" fillId="0" borderId="10" xfId="0" applyNumberFormat="1" applyFont="1" applyFill="1" applyBorder="1" applyAlignment="1" applyProtection="1">
      <alignment horizontal="center" vertical="center"/>
    </xf>
    <xf numFmtId="176" fontId="25" fillId="0" borderId="11" xfId="0" applyNumberFormat="1" applyFont="1" applyFill="1" applyBorder="1" applyAlignment="1" applyProtection="1">
      <alignment horizontal="center" vertical="center"/>
    </xf>
    <xf numFmtId="0" fontId="10" fillId="12" borderId="9" xfId="0" applyFont="1" applyFill="1" applyBorder="1" applyAlignment="1">
      <alignment horizontal="center" vertical="center"/>
    </xf>
    <xf numFmtId="0" fontId="10" fillId="12" borderId="10" xfId="0" applyFont="1" applyFill="1" applyBorder="1" applyAlignment="1">
      <alignment horizontal="center" vertical="center"/>
    </xf>
    <xf numFmtId="176" fontId="18" fillId="12" borderId="10" xfId="0" applyNumberFormat="1" applyFont="1" applyFill="1" applyBorder="1" applyAlignment="1" applyProtection="1">
      <alignment horizontal="center" vertical="center"/>
    </xf>
    <xf numFmtId="176" fontId="18" fillId="12" borderId="32" xfId="0" applyNumberFormat="1" applyFont="1" applyFill="1" applyBorder="1" applyAlignment="1" applyProtection="1">
      <alignment horizontal="center" vertical="center"/>
    </xf>
    <xf numFmtId="176" fontId="18" fillId="12" borderId="10" xfId="0" applyNumberFormat="1" applyFont="1" applyFill="1" applyBorder="1" applyAlignment="1" applyProtection="1">
      <alignment horizontal="center" vertical="center"/>
      <protection locked="0"/>
    </xf>
    <xf numFmtId="176" fontId="10" fillId="5" borderId="14" xfId="0" applyNumberFormat="1" applyFont="1" applyFill="1" applyBorder="1" applyAlignment="1" applyProtection="1">
      <alignment horizontal="center" vertical="center" wrapText="1"/>
    </xf>
    <xf numFmtId="176" fontId="10" fillId="0" borderId="14" xfId="0" applyNumberFormat="1" applyFont="1" applyFill="1" applyBorder="1" applyAlignment="1" applyProtection="1">
      <alignment horizontal="center" vertical="center" wrapText="1"/>
    </xf>
    <xf numFmtId="176" fontId="10" fillId="6" borderId="14" xfId="0" applyNumberFormat="1" applyFont="1" applyFill="1" applyBorder="1" applyAlignment="1" applyProtection="1">
      <alignment horizontal="left" vertical="center" wrapText="1"/>
    </xf>
    <xf numFmtId="176" fontId="25" fillId="0" borderId="14" xfId="0" applyNumberFormat="1" applyFont="1" applyFill="1" applyBorder="1" applyAlignment="1" applyProtection="1">
      <alignment horizontal="left" vertical="center" wrapText="1"/>
    </xf>
    <xf numFmtId="176" fontId="10" fillId="12" borderId="14" xfId="0" applyNumberFormat="1" applyFont="1" applyFill="1" applyBorder="1" applyAlignment="1" applyProtection="1">
      <alignment horizontal="center" vertical="center"/>
    </xf>
    <xf numFmtId="176" fontId="10" fillId="8" borderId="14" xfId="0" applyNumberFormat="1" applyFont="1" applyFill="1" applyBorder="1" applyAlignment="1" applyProtection="1">
      <alignment horizontal="center" vertical="center"/>
    </xf>
    <xf numFmtId="179" fontId="10" fillId="8" borderId="14" xfId="1" applyNumberFormat="1" applyFont="1" applyFill="1" applyBorder="1" applyAlignment="1">
      <alignment horizontal="center" vertical="center"/>
    </xf>
    <xf numFmtId="176" fontId="10" fillId="8" borderId="14" xfId="0" applyNumberFormat="1" applyFont="1" applyFill="1" applyBorder="1" applyAlignment="1" applyProtection="1">
      <alignment vertical="center"/>
    </xf>
    <xf numFmtId="176" fontId="19" fillId="8" borderId="18" xfId="0" applyNumberFormat="1" applyFont="1" applyFill="1" applyBorder="1" applyAlignment="1" applyProtection="1">
      <alignment horizontal="center" vertical="center"/>
    </xf>
    <xf numFmtId="180" fontId="16" fillId="9" borderId="10" xfId="2" applyNumberFormat="1" applyFont="1" applyFill="1" applyBorder="1" applyAlignment="1">
      <alignment horizontal="center" vertical="center"/>
    </xf>
    <xf numFmtId="0" fontId="20" fillId="0" borderId="10" xfId="2" quotePrefix="1" applyFont="1" applyBorder="1" applyAlignment="1">
      <alignment horizontal="left" vertical="center"/>
    </xf>
    <xf numFmtId="0" fontId="6" fillId="5" borderId="10" xfId="0" applyFont="1" applyFill="1" applyBorder="1" applyAlignment="1">
      <alignment horizontal="center" vertical="center" wrapText="1"/>
    </xf>
    <xf numFmtId="41" fontId="6" fillId="5" borderId="9" xfId="1" applyFont="1" applyFill="1" applyBorder="1" applyAlignment="1">
      <alignment horizontal="center" vertical="center"/>
    </xf>
    <xf numFmtId="41" fontId="6" fillId="5" borderId="10" xfId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19" fillId="0" borderId="10" xfId="0" applyNumberFormat="1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179" fontId="10" fillId="8" borderId="32" xfId="1" applyNumberFormat="1" applyFont="1" applyFill="1" applyBorder="1" applyAlignment="1">
      <alignment horizontal="center" vertical="center"/>
    </xf>
    <xf numFmtId="176" fontId="10" fillId="8" borderId="39" xfId="0" applyNumberFormat="1" applyFont="1" applyFill="1" applyBorder="1" applyAlignment="1" applyProtection="1">
      <alignment horizontal="center" vertical="center"/>
    </xf>
    <xf numFmtId="176" fontId="10" fillId="8" borderId="10" xfId="0" applyNumberFormat="1" applyFont="1" applyFill="1" applyBorder="1" applyAlignment="1" applyProtection="1">
      <alignment horizontal="center" vertical="center"/>
    </xf>
    <xf numFmtId="176" fontId="0" fillId="8" borderId="10" xfId="0" applyNumberFormat="1" applyFill="1" applyBorder="1" applyAlignment="1">
      <alignment horizontal="center" vertical="center"/>
    </xf>
    <xf numFmtId="176" fontId="19" fillId="11" borderId="10" xfId="0" applyNumberFormat="1" applyFont="1" applyFill="1" applyBorder="1" applyAlignment="1" applyProtection="1">
      <alignment horizontal="center" vertical="center"/>
    </xf>
    <xf numFmtId="176" fontId="10" fillId="12" borderId="10" xfId="0" applyNumberFormat="1" applyFont="1" applyFill="1" applyBorder="1" applyAlignment="1" applyProtection="1">
      <alignment horizontal="center" vertical="center"/>
    </xf>
    <xf numFmtId="176" fontId="0" fillId="12" borderId="10" xfId="0" applyNumberForma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176" fontId="10" fillId="0" borderId="10" xfId="0" applyNumberFormat="1" applyFont="1" applyFill="1" applyBorder="1" applyAlignment="1" applyProtection="1">
      <alignment horizontal="center" vertical="center"/>
    </xf>
    <xf numFmtId="176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>
      <alignment vertical="center"/>
    </xf>
    <xf numFmtId="0" fontId="4" fillId="12" borderId="10" xfId="0" applyFont="1" applyFill="1" applyBorder="1">
      <alignment vertical="center"/>
    </xf>
    <xf numFmtId="179" fontId="10" fillId="8" borderId="10" xfId="1" applyNumberFormat="1" applyFont="1" applyFill="1" applyBorder="1" applyAlignment="1">
      <alignment horizontal="center" vertical="center" wrapText="1"/>
    </xf>
    <xf numFmtId="0" fontId="4" fillId="12" borderId="14" xfId="0" applyFont="1" applyFill="1" applyBorder="1">
      <alignment vertical="center"/>
    </xf>
    <xf numFmtId="0" fontId="4" fillId="0" borderId="14" xfId="0" applyFont="1" applyFill="1" applyBorder="1">
      <alignment vertical="center"/>
    </xf>
    <xf numFmtId="176" fontId="0" fillId="12" borderId="14" xfId="0" applyNumberFormat="1" applyFill="1" applyBorder="1" applyAlignment="1">
      <alignment horizontal="center" vertical="center"/>
    </xf>
    <xf numFmtId="176" fontId="0" fillId="8" borderId="14" xfId="0" applyNumberFormat="1" applyFill="1" applyBorder="1" applyAlignment="1">
      <alignment horizontal="center" vertical="center"/>
    </xf>
    <xf numFmtId="176" fontId="19" fillId="11" borderId="18" xfId="0" applyNumberFormat="1" applyFont="1" applyFill="1" applyBorder="1" applyAlignment="1" applyProtection="1">
      <alignment horizontal="center" vertical="center"/>
    </xf>
    <xf numFmtId="176" fontId="19" fillId="8" borderId="18" xfId="0" applyNumberFormat="1" applyFont="1" applyFill="1" applyBorder="1" applyAlignment="1" applyProtection="1">
      <alignment horizontal="center" vertical="center"/>
      <protection locked="0"/>
    </xf>
    <xf numFmtId="176" fontId="10" fillId="8" borderId="18" xfId="0" applyNumberFormat="1" applyFont="1" applyFill="1" applyBorder="1" applyAlignment="1" applyProtection="1">
      <alignment horizontal="center" vertical="center"/>
    </xf>
    <xf numFmtId="176" fontId="0" fillId="8" borderId="18" xfId="0" applyNumberFormat="1" applyFill="1" applyBorder="1" applyAlignment="1">
      <alignment horizontal="center" vertical="center"/>
    </xf>
    <xf numFmtId="176" fontId="0" fillId="8" borderId="37" xfId="0" applyNumberFormat="1" applyFill="1" applyBorder="1" applyAlignment="1">
      <alignment horizontal="center" vertical="center"/>
    </xf>
    <xf numFmtId="176" fontId="19" fillId="13" borderId="10" xfId="0" applyNumberFormat="1" applyFont="1" applyFill="1" applyBorder="1" applyAlignment="1" applyProtection="1">
      <alignment horizontal="center" vertical="center"/>
    </xf>
    <xf numFmtId="176" fontId="19" fillId="8" borderId="10" xfId="0" applyNumberFormat="1" applyFont="1" applyFill="1" applyBorder="1" applyAlignment="1" applyProtection="1">
      <alignment vertical="center"/>
      <protection locked="0"/>
    </xf>
    <xf numFmtId="176" fontId="6" fillId="5" borderId="5" xfId="0" applyNumberFormat="1" applyFont="1" applyFill="1" applyBorder="1" applyAlignment="1">
      <alignment horizontal="center" vertical="center"/>
    </xf>
    <xf numFmtId="179" fontId="10" fillId="8" borderId="10" xfId="1" applyNumberFormat="1" applyFont="1" applyFill="1" applyBorder="1" applyAlignment="1">
      <alignment horizontal="center" vertical="center"/>
    </xf>
    <xf numFmtId="179" fontId="10" fillId="8" borderId="10" xfId="1" applyNumberFormat="1" applyFont="1" applyFill="1" applyBorder="1" applyAlignment="1">
      <alignment horizontal="center" vertical="center"/>
    </xf>
    <xf numFmtId="179" fontId="10" fillId="8" borderId="18" xfId="1" applyNumberFormat="1" applyFont="1" applyFill="1" applyBorder="1" applyAlignment="1">
      <alignment horizontal="center" vertical="center"/>
    </xf>
    <xf numFmtId="179" fontId="10" fillId="12" borderId="10" xfId="1" applyNumberFormat="1" applyFont="1" applyFill="1" applyBorder="1" applyAlignment="1">
      <alignment horizontal="center" vertical="center"/>
    </xf>
    <xf numFmtId="179" fontId="10" fillId="12" borderId="10" xfId="1" applyNumberFormat="1" applyFont="1" applyFill="1" applyBorder="1" applyAlignment="1">
      <alignment horizontal="center" vertical="center" wrapText="1"/>
    </xf>
    <xf numFmtId="179" fontId="10" fillId="8" borderId="25" xfId="1" applyNumberFormat="1" applyFont="1" applyFill="1" applyBorder="1" applyAlignment="1">
      <alignment horizontal="center" vertical="center"/>
    </xf>
    <xf numFmtId="179" fontId="10" fillId="8" borderId="26" xfId="1" applyNumberFormat="1" applyFont="1" applyFill="1" applyBorder="1" applyAlignment="1">
      <alignment horizontal="center" vertical="center"/>
    </xf>
    <xf numFmtId="179" fontId="10" fillId="8" borderId="27" xfId="1" applyNumberFormat="1" applyFont="1" applyFill="1" applyBorder="1" applyAlignment="1">
      <alignment horizontal="center" vertical="center"/>
    </xf>
    <xf numFmtId="179" fontId="10" fillId="8" borderId="28" xfId="1" applyNumberFormat="1" applyFont="1" applyFill="1" applyBorder="1" applyAlignment="1">
      <alignment horizontal="center" vertical="center"/>
    </xf>
    <xf numFmtId="179" fontId="10" fillId="8" borderId="0" xfId="1" applyNumberFormat="1" applyFont="1" applyFill="1" applyBorder="1" applyAlignment="1">
      <alignment horizontal="center" vertical="center"/>
    </xf>
    <xf numFmtId="179" fontId="10" fillId="8" borderId="23" xfId="1" applyNumberFormat="1" applyFont="1" applyFill="1" applyBorder="1" applyAlignment="1">
      <alignment horizontal="center" vertical="center"/>
    </xf>
    <xf numFmtId="179" fontId="10" fillId="8" borderId="29" xfId="1" applyNumberFormat="1" applyFont="1" applyFill="1" applyBorder="1" applyAlignment="1">
      <alignment horizontal="center" vertical="center"/>
    </xf>
    <xf numFmtId="179" fontId="10" fillId="8" borderId="30" xfId="1" applyNumberFormat="1" applyFont="1" applyFill="1" applyBorder="1" applyAlignment="1">
      <alignment horizontal="center" vertical="center"/>
    </xf>
    <xf numFmtId="179" fontId="10" fillId="8" borderId="31" xfId="1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76" fontId="19" fillId="11" borderId="32" xfId="0" applyNumberFormat="1" applyFont="1" applyFill="1" applyBorder="1" applyAlignment="1" applyProtection="1">
      <alignment horizontal="center" vertical="center"/>
    </xf>
    <xf numFmtId="176" fontId="19" fillId="11" borderId="22" xfId="0" applyNumberFormat="1" applyFont="1" applyFill="1" applyBorder="1" applyAlignment="1" applyProtection="1">
      <alignment horizontal="center" vertical="center"/>
    </xf>
    <xf numFmtId="176" fontId="19" fillId="11" borderId="2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6" fillId="5" borderId="6" xfId="1" applyFont="1" applyFill="1" applyBorder="1" applyAlignment="1">
      <alignment horizontal="center" vertical="center"/>
    </xf>
    <xf numFmtId="41" fontId="6" fillId="5" borderId="20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176" fontId="6" fillId="5" borderId="5" xfId="0" applyNumberFormat="1" applyFont="1" applyFill="1" applyBorder="1" applyAlignment="1">
      <alignment horizontal="center" vertical="center" wrapText="1"/>
    </xf>
    <xf numFmtId="176" fontId="6" fillId="5" borderId="5" xfId="0" applyNumberFormat="1" applyFont="1" applyFill="1" applyBorder="1" applyAlignment="1">
      <alignment horizontal="center" vertical="center"/>
    </xf>
    <xf numFmtId="179" fontId="10" fillId="6" borderId="10" xfId="1" applyNumberFormat="1" applyFont="1" applyFill="1" applyBorder="1" applyAlignment="1">
      <alignment horizontal="center" vertical="center"/>
    </xf>
    <xf numFmtId="176" fontId="6" fillId="5" borderId="6" xfId="0" quotePrefix="1" applyNumberFormat="1" applyFont="1" applyFill="1" applyBorder="1" applyAlignment="1">
      <alignment horizontal="center" vertical="center" wrapText="1"/>
    </xf>
    <xf numFmtId="176" fontId="6" fillId="5" borderId="8" xfId="0" quotePrefix="1" applyNumberFormat="1" applyFont="1" applyFill="1" applyBorder="1" applyAlignment="1">
      <alignment horizontal="center" vertical="center" wrapText="1"/>
    </xf>
    <xf numFmtId="176" fontId="6" fillId="5" borderId="20" xfId="0" quotePrefix="1" applyNumberFormat="1" applyFont="1" applyFill="1" applyBorder="1" applyAlignment="1">
      <alignment horizontal="center" vertical="center" wrapText="1"/>
    </xf>
    <xf numFmtId="176" fontId="6" fillId="5" borderId="6" xfId="0" applyNumberFormat="1" applyFont="1" applyFill="1" applyBorder="1" applyAlignment="1">
      <alignment horizontal="center" vertical="center"/>
    </xf>
    <xf numFmtId="176" fontId="6" fillId="5" borderId="8" xfId="0" applyNumberFormat="1" applyFont="1" applyFill="1" applyBorder="1" applyAlignment="1">
      <alignment horizontal="center" vertical="center"/>
    </xf>
    <xf numFmtId="176" fontId="6" fillId="5" borderId="36" xfId="0" applyNumberFormat="1" applyFont="1" applyFill="1" applyBorder="1" applyAlignment="1">
      <alignment horizontal="center" vertical="center"/>
    </xf>
    <xf numFmtId="0" fontId="11" fillId="4" borderId="1" xfId="2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22" fillId="10" borderId="10" xfId="2" applyFont="1" applyFill="1" applyBorder="1" applyAlignment="1">
      <alignment horizontal="center" vertical="center"/>
    </xf>
    <xf numFmtId="0" fontId="16" fillId="10" borderId="10" xfId="2" applyFont="1" applyFill="1" applyBorder="1" applyAlignment="1">
      <alignment horizontal="center" vertical="center"/>
    </xf>
    <xf numFmtId="0" fontId="22" fillId="10" borderId="10" xfId="2" applyFont="1" applyFill="1" applyBorder="1" applyAlignment="1">
      <alignment horizontal="center" vertical="center" wrapText="1"/>
    </xf>
    <xf numFmtId="0" fontId="22" fillId="10" borderId="32" xfId="2" applyFont="1" applyFill="1" applyBorder="1" applyAlignment="1">
      <alignment horizontal="center" vertical="center"/>
    </xf>
    <xf numFmtId="0" fontId="16" fillId="9" borderId="11" xfId="2" applyFont="1" applyFill="1" applyBorder="1" applyAlignment="1">
      <alignment horizontal="center" vertical="center"/>
    </xf>
    <xf numFmtId="0" fontId="16" fillId="9" borderId="12" xfId="2" applyFont="1" applyFill="1" applyBorder="1" applyAlignment="1">
      <alignment horizontal="center" vertical="center"/>
    </xf>
    <xf numFmtId="0" fontId="16" fillId="9" borderId="16" xfId="2" applyFont="1" applyFill="1" applyBorder="1" applyAlignment="1">
      <alignment horizontal="center" vertical="center"/>
    </xf>
    <xf numFmtId="0" fontId="22" fillId="10" borderId="21" xfId="2" applyFont="1" applyFill="1" applyBorder="1" applyAlignment="1">
      <alignment horizontal="center" vertical="center"/>
    </xf>
    <xf numFmtId="0" fontId="17" fillId="3" borderId="0" xfId="2" applyFont="1" applyFill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12" fillId="0" borderId="0" xfId="2" applyBorder="1" applyAlignment="1">
      <alignment horizontal="center" vertical="center"/>
    </xf>
    <xf numFmtId="41" fontId="6" fillId="6" borderId="9" xfId="1" applyFont="1" applyFill="1" applyBorder="1" applyAlignment="1">
      <alignment horizontal="center" vertical="center"/>
    </xf>
    <xf numFmtId="41" fontId="6" fillId="6" borderId="10" xfId="1" applyFont="1" applyFill="1" applyBorder="1" applyAlignment="1">
      <alignment horizontal="center" vertical="center"/>
    </xf>
    <xf numFmtId="41" fontId="7" fillId="6" borderId="15" xfId="1" applyFont="1" applyFill="1" applyBorder="1" applyAlignment="1">
      <alignment horizontal="center" vertical="center"/>
    </xf>
    <xf numFmtId="41" fontId="7" fillId="6" borderId="12" xfId="1" applyFont="1" applyFill="1" applyBorder="1" applyAlignment="1">
      <alignment horizontal="center" vertical="center"/>
    </xf>
    <xf numFmtId="41" fontId="7" fillId="6" borderId="16" xfId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41" fontId="6" fillId="5" borderId="4" xfId="1" applyFont="1" applyFill="1" applyBorder="1" applyAlignment="1">
      <alignment horizontal="center" vertical="center"/>
    </xf>
    <xf numFmtId="41" fontId="6" fillId="5" borderId="9" xfId="1" applyFont="1" applyFill="1" applyBorder="1" applyAlignment="1">
      <alignment horizontal="center" vertical="center"/>
    </xf>
    <xf numFmtId="41" fontId="6" fillId="5" borderId="5" xfId="1" applyFont="1" applyFill="1" applyBorder="1" applyAlignment="1">
      <alignment horizontal="center" vertical="center"/>
    </xf>
    <xf numFmtId="41" fontId="6" fillId="5" borderId="10" xfId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6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B1:W294"/>
  <sheetViews>
    <sheetView tabSelected="1" view="pageBreakPreview" zoomScale="55" zoomScaleNormal="55" zoomScaleSheetLayoutView="55" workbookViewId="0">
      <pane xSplit="8" ySplit="9" topLeftCell="I10" activePane="bottomRight" state="frozen"/>
      <selection pane="topRight" activeCell="I1" sqref="I1"/>
      <selection pane="bottomLeft" activeCell="A10" sqref="A10"/>
      <selection pane="bottomRight" activeCell="L20" sqref="L20"/>
    </sheetView>
  </sheetViews>
  <sheetFormatPr defaultRowHeight="16.5"/>
  <cols>
    <col min="1" max="1" width="2.875" customWidth="1"/>
    <col min="2" max="2" width="15.375" style="1" bestFit="1" customWidth="1"/>
    <col min="3" max="4" width="10" style="1" customWidth="1"/>
    <col min="5" max="5" width="8.75" style="1" customWidth="1"/>
    <col min="6" max="6" width="9.75" style="1" customWidth="1"/>
    <col min="7" max="7" width="8.5" style="1" customWidth="1"/>
    <col min="8" max="8" width="9" style="2" bestFit="1" customWidth="1"/>
    <col min="9" max="9" width="30.5" style="2" bestFit="1" customWidth="1"/>
    <col min="10" max="10" width="24.375" style="2" customWidth="1"/>
    <col min="11" max="11" width="27.875" style="2" customWidth="1"/>
    <col min="12" max="12" width="50.625" style="2" bestFit="1" customWidth="1"/>
    <col min="13" max="13" width="27.875" style="2" customWidth="1"/>
    <col min="14" max="14" width="88.25" style="2" customWidth="1"/>
    <col min="15" max="15" width="12.875" style="2" bestFit="1" customWidth="1"/>
    <col min="16" max="16" width="25.375" style="2" bestFit="1" customWidth="1"/>
    <col min="17" max="17" width="19.625" style="2" bestFit="1" customWidth="1"/>
    <col min="18" max="18" width="85.625" style="2" bestFit="1" customWidth="1"/>
    <col min="20" max="20" width="10.75" bestFit="1" customWidth="1"/>
    <col min="21" max="21" width="14.625" bestFit="1" customWidth="1"/>
    <col min="22" max="22" width="10.625" bestFit="1" customWidth="1"/>
  </cols>
  <sheetData>
    <row r="1" spans="2:23" ht="17.25" thickBot="1"/>
    <row r="2" spans="2:23" s="3" customFormat="1" ht="48" customHeight="1" thickBot="1">
      <c r="B2" s="179" t="s">
        <v>332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1"/>
    </row>
    <row r="3" spans="2:23" s="5" customFormat="1" ht="13.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23" s="5" customFormat="1" ht="31.5" customHeight="1" thickBot="1">
      <c r="B4" s="4"/>
      <c r="C4" s="4"/>
      <c r="D4" s="4"/>
      <c r="E4" s="4"/>
      <c r="F4" s="4"/>
      <c r="G4" s="4"/>
      <c r="H4" s="6"/>
      <c r="I4" s="6"/>
      <c r="J4" s="6"/>
      <c r="K4" s="6"/>
      <c r="L4" s="6"/>
      <c r="M4" s="6"/>
      <c r="N4" s="6"/>
      <c r="O4" s="6"/>
      <c r="P4" s="6"/>
      <c r="R4" s="4"/>
    </row>
    <row r="5" spans="2:23" s="3" customFormat="1" ht="59.25" customHeight="1">
      <c r="B5" s="24" t="s">
        <v>7</v>
      </c>
      <c r="C5" s="182" t="s">
        <v>9</v>
      </c>
      <c r="D5" s="183"/>
      <c r="E5" s="184" t="s">
        <v>271</v>
      </c>
      <c r="F5" s="184"/>
      <c r="G5" s="185" t="s">
        <v>229</v>
      </c>
      <c r="H5" s="186"/>
      <c r="I5" s="158" t="s">
        <v>35</v>
      </c>
      <c r="J5" s="188" t="s">
        <v>333</v>
      </c>
      <c r="K5" s="189"/>
      <c r="L5" s="189"/>
      <c r="M5" s="189"/>
      <c r="N5" s="190"/>
      <c r="O5" s="191" t="s">
        <v>264</v>
      </c>
      <c r="P5" s="192"/>
      <c r="Q5" s="192"/>
      <c r="R5" s="193"/>
    </row>
    <row r="6" spans="2:23" s="3" customFormat="1" ht="54" customHeight="1">
      <c r="B6" s="125" t="s">
        <v>8</v>
      </c>
      <c r="C6" s="25" t="s">
        <v>34</v>
      </c>
      <c r="D6" s="26" t="s">
        <v>36</v>
      </c>
      <c r="E6" s="27" t="s">
        <v>37</v>
      </c>
      <c r="F6" s="27" t="s">
        <v>38</v>
      </c>
      <c r="G6" s="27" t="s">
        <v>37</v>
      </c>
      <c r="H6" s="27" t="s">
        <v>38</v>
      </c>
      <c r="I6" s="28" t="s">
        <v>331</v>
      </c>
      <c r="J6" s="29" t="s">
        <v>238</v>
      </c>
      <c r="K6" s="29" t="s">
        <v>239</v>
      </c>
      <c r="L6" s="29" t="s">
        <v>251</v>
      </c>
      <c r="M6" s="29" t="s">
        <v>245</v>
      </c>
      <c r="N6" s="29" t="s">
        <v>235</v>
      </c>
      <c r="O6" s="29" t="s">
        <v>39</v>
      </c>
      <c r="P6" s="29" t="s">
        <v>40</v>
      </c>
      <c r="Q6" s="29" t="s">
        <v>334</v>
      </c>
      <c r="R6" s="113" t="s">
        <v>262</v>
      </c>
      <c r="U6" s="82">
        <v>1</v>
      </c>
    </row>
    <row r="7" spans="2:23" s="3" customFormat="1" ht="121.5" hidden="1">
      <c r="B7" s="100" t="s">
        <v>236</v>
      </c>
      <c r="C7" s="95"/>
      <c r="D7" s="96"/>
      <c r="E7" s="173" t="s">
        <v>237</v>
      </c>
      <c r="F7" s="174"/>
      <c r="G7" s="174"/>
      <c r="H7" s="175"/>
      <c r="I7" s="97"/>
      <c r="J7" s="98" t="s">
        <v>342</v>
      </c>
      <c r="K7" s="98" t="s">
        <v>261</v>
      </c>
      <c r="L7" s="98" t="s">
        <v>260</v>
      </c>
      <c r="M7" s="98" t="s">
        <v>266</v>
      </c>
      <c r="N7" s="98" t="s">
        <v>246</v>
      </c>
      <c r="O7" s="98"/>
      <c r="P7" s="98" t="s">
        <v>243</v>
      </c>
      <c r="Q7" s="99" t="s">
        <v>244</v>
      </c>
      <c r="R7" s="114" t="s">
        <v>263</v>
      </c>
      <c r="U7" s="82"/>
    </row>
    <row r="8" spans="2:23" s="3" customFormat="1" ht="60.75" hidden="1">
      <c r="B8" s="30"/>
      <c r="C8" s="31"/>
      <c r="D8" s="32"/>
      <c r="E8" s="187" t="s">
        <v>16</v>
      </c>
      <c r="F8" s="187"/>
      <c r="G8" s="187" t="s">
        <v>16</v>
      </c>
      <c r="H8" s="187"/>
      <c r="I8" s="33">
        <f>SUM(I10:I263)</f>
        <v>0</v>
      </c>
      <c r="J8" s="34"/>
      <c r="K8" s="34"/>
      <c r="L8" s="34"/>
      <c r="M8" s="34"/>
      <c r="N8" s="94" t="s">
        <v>338</v>
      </c>
      <c r="O8" s="35">
        <f>SUM(O10,O37,O54,O63,O74,O80,O87,O94,O96,O179,O195,O219,O244)</f>
        <v>0</v>
      </c>
      <c r="P8" s="35">
        <f>SUM(P12:P263)</f>
        <v>0</v>
      </c>
      <c r="Q8" s="51"/>
      <c r="R8" s="115" t="s">
        <v>330</v>
      </c>
      <c r="U8" s="83" t="s">
        <v>242</v>
      </c>
      <c r="V8" s="36" t="s">
        <v>270</v>
      </c>
    </row>
    <row r="9" spans="2:23" s="3" customFormat="1" ht="20.25" hidden="1">
      <c r="B9" s="101" t="s">
        <v>240</v>
      </c>
      <c r="C9" s="102" t="s">
        <v>241</v>
      </c>
      <c r="D9" s="103" t="s">
        <v>254</v>
      </c>
      <c r="E9" s="104">
        <v>15</v>
      </c>
      <c r="F9" s="104">
        <v>15</v>
      </c>
      <c r="G9" s="104">
        <v>15</v>
      </c>
      <c r="H9" s="104">
        <v>15</v>
      </c>
      <c r="I9" s="105">
        <v>15600</v>
      </c>
      <c r="J9" s="106" t="s">
        <v>242</v>
      </c>
      <c r="K9" s="106" t="s">
        <v>249</v>
      </c>
      <c r="L9" s="106" t="s">
        <v>252</v>
      </c>
      <c r="M9" s="106" t="s">
        <v>253</v>
      </c>
      <c r="N9" s="106"/>
      <c r="O9" s="106">
        <v>7800</v>
      </c>
      <c r="P9" s="106">
        <v>7800</v>
      </c>
      <c r="Q9" s="107">
        <v>3900</v>
      </c>
      <c r="R9" s="116" t="s">
        <v>335</v>
      </c>
      <c r="U9" s="83" t="s">
        <v>247</v>
      </c>
      <c r="V9" s="36" t="s">
        <v>248</v>
      </c>
    </row>
    <row r="10" spans="2:23" s="3" customFormat="1" ht="20.25" hidden="1">
      <c r="B10" s="108">
        <v>1</v>
      </c>
      <c r="C10" s="109" t="s">
        <v>0</v>
      </c>
      <c r="D10" s="109" t="s">
        <v>41</v>
      </c>
      <c r="E10" s="162">
        <v>30</v>
      </c>
      <c r="F10" s="162"/>
      <c r="G10" s="162">
        <v>30</v>
      </c>
      <c r="H10" s="162"/>
      <c r="I10" s="110"/>
      <c r="J10" s="110"/>
      <c r="K10" s="110"/>
      <c r="L10" s="110"/>
      <c r="M10" s="110"/>
      <c r="N10" s="110"/>
      <c r="O10" s="110"/>
      <c r="P10" s="110"/>
      <c r="Q10" s="110"/>
      <c r="R10" s="117"/>
      <c r="V10" s="36" t="s">
        <v>269</v>
      </c>
    </row>
    <row r="11" spans="2:23" s="3" customFormat="1" ht="20.25" hidden="1">
      <c r="B11" s="41">
        <v>2</v>
      </c>
      <c r="C11" s="37" t="s">
        <v>0</v>
      </c>
      <c r="D11" s="37" t="s">
        <v>41</v>
      </c>
      <c r="E11" s="45">
        <v>21</v>
      </c>
      <c r="F11" s="45"/>
      <c r="G11" s="45">
        <v>9</v>
      </c>
      <c r="H11" s="45"/>
      <c r="I11" s="38"/>
      <c r="J11" s="38"/>
      <c r="K11" s="38"/>
      <c r="L11" s="38"/>
      <c r="M11" s="38"/>
      <c r="N11" s="38"/>
      <c r="O11" s="38"/>
      <c r="P11" s="38"/>
      <c r="Q11" s="38"/>
      <c r="R11" s="118"/>
      <c r="V11" s="36" t="s">
        <v>268</v>
      </c>
    </row>
    <row r="12" spans="2:23" s="5" customFormat="1" ht="20.25" hidden="1">
      <c r="B12" s="41">
        <v>3</v>
      </c>
      <c r="C12" s="46" t="s">
        <v>0</v>
      </c>
      <c r="D12" s="46" t="s">
        <v>42</v>
      </c>
      <c r="E12" s="47">
        <v>21</v>
      </c>
      <c r="F12" s="48">
        <v>9</v>
      </c>
      <c r="G12" s="48">
        <v>21</v>
      </c>
      <c r="H12" s="48">
        <v>9</v>
      </c>
      <c r="I12" s="38"/>
      <c r="J12" s="38"/>
      <c r="K12" s="38"/>
      <c r="L12" s="38"/>
      <c r="M12" s="38"/>
      <c r="N12" s="38"/>
      <c r="O12" s="38"/>
      <c r="P12" s="38"/>
      <c r="Q12" s="38"/>
      <c r="R12" s="118"/>
      <c r="V12" s="39" t="s">
        <v>250</v>
      </c>
      <c r="W12" s="8"/>
    </row>
    <row r="13" spans="2:23" s="5" customFormat="1" ht="20.25" hidden="1">
      <c r="B13" s="41">
        <v>4</v>
      </c>
      <c r="C13" s="46" t="s">
        <v>0</v>
      </c>
      <c r="D13" s="46" t="s">
        <v>43</v>
      </c>
      <c r="E13" s="47">
        <v>21</v>
      </c>
      <c r="F13" s="48">
        <v>9</v>
      </c>
      <c r="G13" s="48">
        <v>21</v>
      </c>
      <c r="H13" s="48">
        <v>9</v>
      </c>
      <c r="I13" s="38"/>
      <c r="J13" s="38"/>
      <c r="K13" s="38"/>
      <c r="L13" s="38"/>
      <c r="M13" s="38"/>
      <c r="N13" s="38"/>
      <c r="O13" s="38"/>
      <c r="P13" s="42"/>
      <c r="Q13" s="38"/>
      <c r="R13" s="118"/>
      <c r="V13" s="39"/>
      <c r="W13" s="8"/>
    </row>
    <row r="14" spans="2:23" s="5" customFormat="1" ht="20.25" hidden="1">
      <c r="B14" s="41">
        <v>5</v>
      </c>
      <c r="C14" s="46" t="s">
        <v>0</v>
      </c>
      <c r="D14" s="46" t="s">
        <v>44</v>
      </c>
      <c r="E14" s="47">
        <v>21</v>
      </c>
      <c r="F14" s="48">
        <v>9</v>
      </c>
      <c r="G14" s="48">
        <v>21</v>
      </c>
      <c r="H14" s="48">
        <v>9</v>
      </c>
      <c r="I14" s="38"/>
      <c r="J14" s="38"/>
      <c r="K14" s="38"/>
      <c r="L14" s="38"/>
      <c r="M14" s="38"/>
      <c r="N14" s="38"/>
      <c r="O14" s="38"/>
      <c r="P14" s="42"/>
      <c r="Q14" s="38"/>
      <c r="R14" s="118"/>
      <c r="V14" s="39"/>
      <c r="W14" s="8"/>
    </row>
    <row r="15" spans="2:23" s="5" customFormat="1" ht="20.25" hidden="1">
      <c r="B15" s="41">
        <v>6</v>
      </c>
      <c r="C15" s="46" t="s">
        <v>0</v>
      </c>
      <c r="D15" s="46" t="s">
        <v>45</v>
      </c>
      <c r="E15" s="47">
        <v>21</v>
      </c>
      <c r="F15" s="48">
        <v>9</v>
      </c>
      <c r="G15" s="48">
        <v>21</v>
      </c>
      <c r="H15" s="48">
        <v>9</v>
      </c>
      <c r="I15" s="38"/>
      <c r="J15" s="38"/>
      <c r="K15" s="38"/>
      <c r="L15" s="38"/>
      <c r="M15" s="38"/>
      <c r="N15" s="38"/>
      <c r="O15" s="38"/>
      <c r="P15" s="38"/>
      <c r="Q15" s="38"/>
      <c r="R15" s="118"/>
      <c r="V15" s="39"/>
      <c r="W15" s="8"/>
    </row>
    <row r="16" spans="2:23" s="5" customFormat="1" ht="20.25" hidden="1">
      <c r="B16" s="41">
        <v>7</v>
      </c>
      <c r="C16" s="46" t="s">
        <v>0</v>
      </c>
      <c r="D16" s="46" t="s">
        <v>46</v>
      </c>
      <c r="E16" s="47">
        <v>21</v>
      </c>
      <c r="F16" s="48">
        <v>9</v>
      </c>
      <c r="G16" s="48">
        <v>21</v>
      </c>
      <c r="H16" s="48">
        <v>9</v>
      </c>
      <c r="I16" s="38"/>
      <c r="J16" s="38"/>
      <c r="K16" s="38"/>
      <c r="L16" s="38"/>
      <c r="M16" s="38"/>
      <c r="N16" s="38"/>
      <c r="O16" s="38"/>
      <c r="P16" s="42"/>
      <c r="Q16" s="38"/>
      <c r="R16" s="118"/>
      <c r="V16" s="39"/>
      <c r="W16" s="8"/>
    </row>
    <row r="17" spans="2:23" s="5" customFormat="1" ht="20.25" hidden="1">
      <c r="B17" s="41">
        <v>8</v>
      </c>
      <c r="C17" s="46" t="s">
        <v>0</v>
      </c>
      <c r="D17" s="46" t="s">
        <v>47</v>
      </c>
      <c r="E17" s="47">
        <v>21</v>
      </c>
      <c r="F17" s="48">
        <v>9</v>
      </c>
      <c r="G17" s="48">
        <v>21</v>
      </c>
      <c r="H17" s="48">
        <v>9</v>
      </c>
      <c r="I17" s="38"/>
      <c r="J17" s="38"/>
      <c r="K17" s="38"/>
      <c r="L17" s="38"/>
      <c r="M17" s="38"/>
      <c r="N17" s="38"/>
      <c r="O17" s="38"/>
      <c r="P17" s="42"/>
      <c r="Q17" s="38"/>
      <c r="R17" s="118"/>
      <c r="V17" s="39"/>
      <c r="W17" s="8"/>
    </row>
    <row r="18" spans="2:23" s="5" customFormat="1" ht="20.25" hidden="1">
      <c r="B18" s="41">
        <v>9</v>
      </c>
      <c r="C18" s="46" t="s">
        <v>0</v>
      </c>
      <c r="D18" s="46" t="s">
        <v>48</v>
      </c>
      <c r="E18" s="47">
        <v>21</v>
      </c>
      <c r="F18" s="48">
        <v>9</v>
      </c>
      <c r="G18" s="48">
        <v>21</v>
      </c>
      <c r="H18" s="48">
        <v>9</v>
      </c>
      <c r="I18" s="38"/>
      <c r="J18" s="38"/>
      <c r="K18" s="38"/>
      <c r="L18" s="38"/>
      <c r="M18" s="38"/>
      <c r="N18" s="38"/>
      <c r="O18" s="38"/>
      <c r="P18" s="38"/>
      <c r="Q18" s="38"/>
      <c r="R18" s="118"/>
      <c r="V18" s="39"/>
      <c r="W18" s="8"/>
    </row>
    <row r="19" spans="2:23" s="5" customFormat="1" ht="20.25" hidden="1">
      <c r="B19" s="41">
        <v>10</v>
      </c>
      <c r="C19" s="46" t="s">
        <v>0</v>
      </c>
      <c r="D19" s="46" t="s">
        <v>49</v>
      </c>
      <c r="E19" s="47">
        <v>21</v>
      </c>
      <c r="F19" s="48">
        <v>9</v>
      </c>
      <c r="G19" s="48">
        <v>21</v>
      </c>
      <c r="H19" s="48">
        <v>9</v>
      </c>
      <c r="I19" s="38"/>
      <c r="J19" s="38"/>
      <c r="K19" s="38"/>
      <c r="L19" s="38"/>
      <c r="M19" s="38"/>
      <c r="N19" s="38"/>
      <c r="O19" s="38"/>
      <c r="P19" s="38"/>
      <c r="Q19" s="38"/>
      <c r="R19" s="118"/>
      <c r="V19" s="39"/>
      <c r="W19" s="8"/>
    </row>
    <row r="20" spans="2:23" s="5" customFormat="1" ht="20.25" hidden="1">
      <c r="B20" s="41">
        <v>11</v>
      </c>
      <c r="C20" s="46" t="s">
        <v>0</v>
      </c>
      <c r="D20" s="46" t="s">
        <v>50</v>
      </c>
      <c r="E20" s="47">
        <v>21</v>
      </c>
      <c r="F20" s="48">
        <v>9</v>
      </c>
      <c r="G20" s="48">
        <v>21</v>
      </c>
      <c r="H20" s="48">
        <v>9</v>
      </c>
      <c r="I20" s="38"/>
      <c r="J20" s="38"/>
      <c r="K20" s="38"/>
      <c r="L20" s="38"/>
      <c r="M20" s="38"/>
      <c r="N20" s="38"/>
      <c r="O20" s="38"/>
      <c r="P20" s="42"/>
      <c r="Q20" s="38"/>
      <c r="R20" s="118"/>
      <c r="V20" s="39"/>
      <c r="W20" s="8"/>
    </row>
    <row r="21" spans="2:23" s="5" customFormat="1" ht="20.25" hidden="1">
      <c r="B21" s="41">
        <v>12</v>
      </c>
      <c r="C21" s="46" t="s">
        <v>0</v>
      </c>
      <c r="D21" s="46" t="s">
        <v>51</v>
      </c>
      <c r="E21" s="47">
        <v>21</v>
      </c>
      <c r="F21" s="48">
        <v>9</v>
      </c>
      <c r="G21" s="48">
        <v>21</v>
      </c>
      <c r="H21" s="48">
        <v>9</v>
      </c>
      <c r="I21" s="38"/>
      <c r="J21" s="38"/>
      <c r="K21" s="38"/>
      <c r="L21" s="38"/>
      <c r="M21" s="38"/>
      <c r="N21" s="38"/>
      <c r="O21" s="38"/>
      <c r="P21" s="42"/>
      <c r="Q21" s="38"/>
      <c r="R21" s="118"/>
      <c r="V21" s="39"/>
      <c r="W21" s="8"/>
    </row>
    <row r="22" spans="2:23" s="5" customFormat="1" ht="20.25" hidden="1">
      <c r="B22" s="41">
        <v>13</v>
      </c>
      <c r="C22" s="46" t="s">
        <v>0</v>
      </c>
      <c r="D22" s="46" t="s">
        <v>52</v>
      </c>
      <c r="E22" s="47">
        <v>21</v>
      </c>
      <c r="F22" s="48">
        <v>9</v>
      </c>
      <c r="G22" s="48">
        <v>21</v>
      </c>
      <c r="H22" s="48">
        <v>9</v>
      </c>
      <c r="I22" s="38"/>
      <c r="J22" s="38"/>
      <c r="K22" s="38"/>
      <c r="L22" s="38"/>
      <c r="M22" s="38"/>
      <c r="N22" s="38"/>
      <c r="O22" s="38"/>
      <c r="P22" s="42"/>
      <c r="Q22" s="38"/>
      <c r="R22" s="118"/>
      <c r="V22" s="39"/>
      <c r="W22" s="8"/>
    </row>
    <row r="23" spans="2:23" s="5" customFormat="1" ht="20.25" hidden="1">
      <c r="B23" s="41">
        <v>14</v>
      </c>
      <c r="C23" s="46" t="s">
        <v>0</v>
      </c>
      <c r="D23" s="46" t="s">
        <v>53</v>
      </c>
      <c r="E23" s="47">
        <v>21</v>
      </c>
      <c r="F23" s="48">
        <v>9</v>
      </c>
      <c r="G23" s="48">
        <v>21</v>
      </c>
      <c r="H23" s="48">
        <v>9</v>
      </c>
      <c r="I23" s="38"/>
      <c r="J23" s="38"/>
      <c r="K23" s="38"/>
      <c r="L23" s="38"/>
      <c r="M23" s="38"/>
      <c r="N23" s="38"/>
      <c r="O23" s="38"/>
      <c r="P23" s="42"/>
      <c r="Q23" s="38"/>
      <c r="R23" s="118"/>
      <c r="V23" s="39"/>
      <c r="W23" s="8"/>
    </row>
    <row r="24" spans="2:23" s="5" customFormat="1" ht="20.25" hidden="1">
      <c r="B24" s="41">
        <v>15</v>
      </c>
      <c r="C24" s="46" t="s">
        <v>0</v>
      </c>
      <c r="D24" s="46" t="s">
        <v>54</v>
      </c>
      <c r="E24" s="47">
        <v>21</v>
      </c>
      <c r="F24" s="48">
        <v>9</v>
      </c>
      <c r="G24" s="48">
        <v>21</v>
      </c>
      <c r="H24" s="48">
        <v>9</v>
      </c>
      <c r="I24" s="38"/>
      <c r="J24" s="38"/>
      <c r="K24" s="38"/>
      <c r="L24" s="38"/>
      <c r="M24" s="38"/>
      <c r="N24" s="38"/>
      <c r="O24" s="38"/>
      <c r="P24" s="38"/>
      <c r="Q24" s="38"/>
      <c r="R24" s="118"/>
      <c r="V24" s="39"/>
      <c r="W24" s="8"/>
    </row>
    <row r="25" spans="2:23" s="5" customFormat="1" ht="20.25" hidden="1">
      <c r="B25" s="41">
        <v>16</v>
      </c>
      <c r="C25" s="46" t="s">
        <v>0</v>
      </c>
      <c r="D25" s="46" t="s">
        <v>55</v>
      </c>
      <c r="E25" s="47">
        <v>21</v>
      </c>
      <c r="F25" s="48">
        <v>9</v>
      </c>
      <c r="G25" s="48">
        <v>21</v>
      </c>
      <c r="H25" s="48">
        <v>9</v>
      </c>
      <c r="I25" s="38"/>
      <c r="J25" s="38"/>
      <c r="K25" s="38"/>
      <c r="L25" s="38"/>
      <c r="M25" s="38"/>
      <c r="N25" s="38"/>
      <c r="O25" s="38"/>
      <c r="P25" s="42"/>
      <c r="Q25" s="38"/>
      <c r="R25" s="118"/>
      <c r="V25" s="39"/>
      <c r="W25" s="8"/>
    </row>
    <row r="26" spans="2:23" s="5" customFormat="1" ht="20.25" hidden="1">
      <c r="B26" s="41">
        <v>17</v>
      </c>
      <c r="C26" s="46" t="s">
        <v>0</v>
      </c>
      <c r="D26" s="46" t="s">
        <v>56</v>
      </c>
      <c r="E26" s="47">
        <v>21</v>
      </c>
      <c r="F26" s="48">
        <v>9</v>
      </c>
      <c r="G26" s="48">
        <v>21</v>
      </c>
      <c r="H26" s="48">
        <v>9</v>
      </c>
      <c r="I26" s="38"/>
      <c r="J26" s="38"/>
      <c r="K26" s="38"/>
      <c r="L26" s="38"/>
      <c r="M26" s="38"/>
      <c r="N26" s="38"/>
      <c r="O26" s="38"/>
      <c r="P26" s="38"/>
      <c r="Q26" s="38"/>
      <c r="R26" s="118"/>
      <c r="V26" s="39"/>
      <c r="W26" s="8"/>
    </row>
    <row r="27" spans="2:23" s="5" customFormat="1" ht="20.25" hidden="1">
      <c r="B27" s="41">
        <v>18</v>
      </c>
      <c r="C27" s="46" t="s">
        <v>0</v>
      </c>
      <c r="D27" s="46" t="s">
        <v>57</v>
      </c>
      <c r="E27" s="47">
        <v>21</v>
      </c>
      <c r="F27" s="48">
        <v>9</v>
      </c>
      <c r="G27" s="48">
        <v>21</v>
      </c>
      <c r="H27" s="48">
        <v>9</v>
      </c>
      <c r="I27" s="38"/>
      <c r="J27" s="38"/>
      <c r="K27" s="38"/>
      <c r="L27" s="38"/>
      <c r="M27" s="38"/>
      <c r="N27" s="38"/>
      <c r="O27" s="38"/>
      <c r="P27" s="42"/>
      <c r="Q27" s="38"/>
      <c r="R27" s="118"/>
      <c r="V27" s="39"/>
      <c r="W27" s="8"/>
    </row>
    <row r="28" spans="2:23" s="5" customFormat="1" ht="20.25" hidden="1">
      <c r="B28" s="41">
        <v>19</v>
      </c>
      <c r="C28" s="46" t="s">
        <v>0</v>
      </c>
      <c r="D28" s="46" t="s">
        <v>58</v>
      </c>
      <c r="E28" s="47">
        <v>21</v>
      </c>
      <c r="F28" s="48">
        <v>9</v>
      </c>
      <c r="G28" s="48">
        <v>21</v>
      </c>
      <c r="H28" s="48">
        <v>9</v>
      </c>
      <c r="I28" s="38"/>
      <c r="J28" s="38"/>
      <c r="K28" s="38"/>
      <c r="L28" s="38"/>
      <c r="M28" s="38"/>
      <c r="N28" s="38"/>
      <c r="O28" s="38"/>
      <c r="P28" s="38"/>
      <c r="Q28" s="38"/>
      <c r="R28" s="118"/>
      <c r="V28" s="39"/>
      <c r="W28" s="8"/>
    </row>
    <row r="29" spans="2:23" s="5" customFormat="1" ht="20.25" hidden="1">
      <c r="B29" s="41">
        <v>20</v>
      </c>
      <c r="C29" s="46" t="s">
        <v>0</v>
      </c>
      <c r="D29" s="46" t="s">
        <v>59</v>
      </c>
      <c r="E29" s="47">
        <v>21</v>
      </c>
      <c r="F29" s="48">
        <v>9</v>
      </c>
      <c r="G29" s="48">
        <v>21</v>
      </c>
      <c r="H29" s="48">
        <v>9</v>
      </c>
      <c r="I29" s="38"/>
      <c r="J29" s="38"/>
      <c r="K29" s="38"/>
      <c r="L29" s="38"/>
      <c r="M29" s="38"/>
      <c r="N29" s="38"/>
      <c r="O29" s="38"/>
      <c r="P29" s="38"/>
      <c r="Q29" s="38"/>
      <c r="R29" s="118"/>
      <c r="V29" s="39"/>
      <c r="W29" s="8"/>
    </row>
    <row r="30" spans="2:23" s="5" customFormat="1" ht="20.25" hidden="1">
      <c r="B30" s="41">
        <v>21</v>
      </c>
      <c r="C30" s="46" t="s">
        <v>0</v>
      </c>
      <c r="D30" s="46" t="s">
        <v>60</v>
      </c>
      <c r="E30" s="47">
        <v>21</v>
      </c>
      <c r="F30" s="48">
        <v>9</v>
      </c>
      <c r="G30" s="48">
        <v>21</v>
      </c>
      <c r="H30" s="48">
        <v>9</v>
      </c>
      <c r="I30" s="38"/>
      <c r="J30" s="38"/>
      <c r="K30" s="38"/>
      <c r="L30" s="38"/>
      <c r="M30" s="38"/>
      <c r="N30" s="38"/>
      <c r="O30" s="38"/>
      <c r="P30" s="42"/>
      <c r="Q30" s="38"/>
      <c r="R30" s="118"/>
      <c r="V30" s="39"/>
      <c r="W30" s="8"/>
    </row>
    <row r="31" spans="2:23" s="5" customFormat="1" ht="20.25" hidden="1">
      <c r="B31" s="41">
        <v>22</v>
      </c>
      <c r="C31" s="46" t="s">
        <v>0</v>
      </c>
      <c r="D31" s="46" t="s">
        <v>61</v>
      </c>
      <c r="E31" s="47">
        <v>21</v>
      </c>
      <c r="F31" s="48">
        <v>9</v>
      </c>
      <c r="G31" s="48">
        <v>21</v>
      </c>
      <c r="H31" s="48">
        <v>9</v>
      </c>
      <c r="I31" s="38"/>
      <c r="J31" s="38"/>
      <c r="K31" s="38"/>
      <c r="L31" s="38"/>
      <c r="M31" s="38"/>
      <c r="N31" s="38"/>
      <c r="O31" s="38"/>
      <c r="P31" s="42"/>
      <c r="Q31" s="38"/>
      <c r="R31" s="118"/>
      <c r="V31" s="39"/>
      <c r="W31" s="8"/>
    </row>
    <row r="32" spans="2:23" s="5" customFormat="1" ht="20.25" hidden="1">
      <c r="B32" s="41">
        <v>23</v>
      </c>
      <c r="C32" s="46" t="s">
        <v>0</v>
      </c>
      <c r="D32" s="46" t="s">
        <v>62</v>
      </c>
      <c r="E32" s="47">
        <v>21</v>
      </c>
      <c r="F32" s="48">
        <v>9</v>
      </c>
      <c r="G32" s="48">
        <v>21</v>
      </c>
      <c r="H32" s="48">
        <v>9</v>
      </c>
      <c r="I32" s="38"/>
      <c r="J32" s="38"/>
      <c r="K32" s="38"/>
      <c r="L32" s="38"/>
      <c r="M32" s="38"/>
      <c r="N32" s="38"/>
      <c r="O32" s="38"/>
      <c r="P32" s="42"/>
      <c r="Q32" s="38"/>
      <c r="R32" s="118"/>
      <c r="V32" s="39"/>
      <c r="W32" s="8"/>
    </row>
    <row r="33" spans="2:23" s="5" customFormat="1" ht="20.25" hidden="1">
      <c r="B33" s="41">
        <v>24</v>
      </c>
      <c r="C33" s="46" t="s">
        <v>0</v>
      </c>
      <c r="D33" s="46" t="s">
        <v>63</v>
      </c>
      <c r="E33" s="47">
        <v>21</v>
      </c>
      <c r="F33" s="48">
        <v>9</v>
      </c>
      <c r="G33" s="48">
        <v>21</v>
      </c>
      <c r="H33" s="48">
        <v>9</v>
      </c>
      <c r="I33" s="38"/>
      <c r="J33" s="38"/>
      <c r="K33" s="38"/>
      <c r="L33" s="38"/>
      <c r="M33" s="38"/>
      <c r="N33" s="38"/>
      <c r="O33" s="38"/>
      <c r="P33" s="42"/>
      <c r="Q33" s="38"/>
      <c r="R33" s="118"/>
      <c r="V33" s="39"/>
      <c r="W33" s="8"/>
    </row>
    <row r="34" spans="2:23" s="5" customFormat="1" ht="20.25" hidden="1">
      <c r="B34" s="41">
        <v>25</v>
      </c>
      <c r="C34" s="46" t="s">
        <v>0</v>
      </c>
      <c r="D34" s="46" t="s">
        <v>64</v>
      </c>
      <c r="E34" s="47">
        <v>21</v>
      </c>
      <c r="F34" s="48">
        <v>9</v>
      </c>
      <c r="G34" s="48">
        <v>21</v>
      </c>
      <c r="H34" s="48">
        <v>9</v>
      </c>
      <c r="I34" s="38"/>
      <c r="J34" s="38"/>
      <c r="K34" s="38"/>
      <c r="L34" s="38"/>
      <c r="M34" s="38"/>
      <c r="N34" s="38"/>
      <c r="O34" s="38"/>
      <c r="P34" s="38"/>
      <c r="Q34" s="38"/>
      <c r="R34" s="118"/>
      <c r="V34" s="39"/>
      <c r="W34" s="8"/>
    </row>
    <row r="35" spans="2:23" s="5" customFormat="1" ht="20.25" hidden="1">
      <c r="B35" s="41">
        <v>26</v>
      </c>
      <c r="C35" s="46" t="s">
        <v>0</v>
      </c>
      <c r="D35" s="46" t="s">
        <v>65</v>
      </c>
      <c r="E35" s="47">
        <v>21</v>
      </c>
      <c r="F35" s="48">
        <v>9</v>
      </c>
      <c r="G35" s="48">
        <v>21</v>
      </c>
      <c r="H35" s="48">
        <v>9</v>
      </c>
      <c r="I35" s="38"/>
      <c r="J35" s="38"/>
      <c r="K35" s="38"/>
      <c r="L35" s="38"/>
      <c r="M35" s="38"/>
      <c r="N35" s="38"/>
      <c r="O35" s="38"/>
      <c r="P35" s="42"/>
      <c r="Q35" s="38"/>
      <c r="R35" s="118"/>
      <c r="V35" s="39"/>
      <c r="W35" s="8"/>
    </row>
    <row r="36" spans="2:23" s="5" customFormat="1" ht="20.25" hidden="1">
      <c r="B36" s="41">
        <v>27</v>
      </c>
      <c r="C36" s="46" t="s">
        <v>0</v>
      </c>
      <c r="D36" s="46" t="s">
        <v>66</v>
      </c>
      <c r="E36" s="47">
        <v>21</v>
      </c>
      <c r="F36" s="48">
        <v>9</v>
      </c>
      <c r="G36" s="48">
        <v>21</v>
      </c>
      <c r="H36" s="48">
        <v>9</v>
      </c>
      <c r="I36" s="38"/>
      <c r="J36" s="38"/>
      <c r="K36" s="38"/>
      <c r="L36" s="38"/>
      <c r="M36" s="38"/>
      <c r="N36" s="38"/>
      <c r="O36" s="38"/>
      <c r="P36" s="42"/>
      <c r="Q36" s="38"/>
      <c r="R36" s="118"/>
      <c r="V36" s="39"/>
      <c r="W36" s="8"/>
    </row>
    <row r="37" spans="2:23" s="5" customFormat="1" ht="20.25" hidden="1">
      <c r="B37" s="108">
        <v>28</v>
      </c>
      <c r="C37" s="109" t="s">
        <v>1</v>
      </c>
      <c r="D37" s="109" t="s">
        <v>67</v>
      </c>
      <c r="E37" s="162">
        <v>30</v>
      </c>
      <c r="F37" s="162"/>
      <c r="G37" s="162">
        <v>30</v>
      </c>
      <c r="H37" s="162"/>
      <c r="I37" s="110"/>
      <c r="J37" s="110"/>
      <c r="K37" s="110"/>
      <c r="L37" s="110"/>
      <c r="M37" s="110"/>
      <c r="N37" s="110"/>
      <c r="O37" s="110"/>
      <c r="P37" s="110"/>
      <c r="Q37" s="110"/>
      <c r="R37" s="117"/>
      <c r="V37" s="39"/>
      <c r="W37" s="8"/>
    </row>
    <row r="38" spans="2:23" s="5" customFormat="1" ht="20.25" hidden="1">
      <c r="B38" s="41">
        <v>29</v>
      </c>
      <c r="C38" s="46" t="s">
        <v>1</v>
      </c>
      <c r="D38" s="46" t="s">
        <v>68</v>
      </c>
      <c r="E38" s="164" t="s">
        <v>69</v>
      </c>
      <c r="F38" s="165"/>
      <c r="G38" s="165"/>
      <c r="H38" s="166"/>
      <c r="I38" s="38"/>
      <c r="J38" s="176"/>
      <c r="K38" s="38"/>
      <c r="L38" s="38"/>
      <c r="M38" s="38"/>
      <c r="N38" s="38"/>
      <c r="O38" s="38"/>
      <c r="P38" s="42"/>
      <c r="Q38" s="42"/>
      <c r="R38" s="118"/>
      <c r="V38" s="39"/>
      <c r="W38" s="8"/>
    </row>
    <row r="39" spans="2:23" s="5" customFormat="1" ht="20.25" hidden="1">
      <c r="B39" s="41">
        <v>30</v>
      </c>
      <c r="C39" s="46" t="s">
        <v>1</v>
      </c>
      <c r="D39" s="46" t="s">
        <v>70</v>
      </c>
      <c r="E39" s="167"/>
      <c r="F39" s="168"/>
      <c r="G39" s="168"/>
      <c r="H39" s="169"/>
      <c r="I39" s="38"/>
      <c r="J39" s="177"/>
      <c r="K39" s="38"/>
      <c r="L39" s="38"/>
      <c r="M39" s="38"/>
      <c r="N39" s="38"/>
      <c r="O39" s="38"/>
      <c r="P39" s="42"/>
      <c r="Q39" s="42"/>
      <c r="R39" s="118"/>
      <c r="V39" s="39"/>
      <c r="W39" s="8"/>
    </row>
    <row r="40" spans="2:23" s="5" customFormat="1" ht="20.25" hidden="1">
      <c r="B40" s="41">
        <v>31</v>
      </c>
      <c r="C40" s="46" t="s">
        <v>1</v>
      </c>
      <c r="D40" s="46" t="s">
        <v>71</v>
      </c>
      <c r="E40" s="167"/>
      <c r="F40" s="168"/>
      <c r="G40" s="168"/>
      <c r="H40" s="169"/>
      <c r="I40" s="38"/>
      <c r="J40" s="177"/>
      <c r="K40" s="38"/>
      <c r="L40" s="38"/>
      <c r="M40" s="38"/>
      <c r="N40" s="38"/>
      <c r="O40" s="38"/>
      <c r="P40" s="42"/>
      <c r="Q40" s="42"/>
      <c r="R40" s="118"/>
      <c r="V40" s="39"/>
      <c r="W40" s="8"/>
    </row>
    <row r="41" spans="2:23" s="5" customFormat="1" ht="20.25" hidden="1">
      <c r="B41" s="41">
        <v>32</v>
      </c>
      <c r="C41" s="46" t="s">
        <v>1</v>
      </c>
      <c r="D41" s="46" t="s">
        <v>72</v>
      </c>
      <c r="E41" s="167"/>
      <c r="F41" s="168"/>
      <c r="G41" s="168"/>
      <c r="H41" s="169"/>
      <c r="I41" s="38"/>
      <c r="J41" s="177"/>
      <c r="K41" s="38"/>
      <c r="L41" s="38"/>
      <c r="M41" s="38"/>
      <c r="N41" s="38"/>
      <c r="O41" s="38"/>
      <c r="P41" s="42"/>
      <c r="Q41" s="42"/>
      <c r="R41" s="118"/>
      <c r="V41" s="39"/>
      <c r="W41" s="8"/>
    </row>
    <row r="42" spans="2:23" s="5" customFormat="1" ht="20.25" hidden="1">
      <c r="B42" s="41">
        <v>33</v>
      </c>
      <c r="C42" s="46" t="s">
        <v>1</v>
      </c>
      <c r="D42" s="46" t="s">
        <v>73</v>
      </c>
      <c r="E42" s="167"/>
      <c r="F42" s="168"/>
      <c r="G42" s="168"/>
      <c r="H42" s="169"/>
      <c r="I42" s="38"/>
      <c r="J42" s="177"/>
      <c r="K42" s="38"/>
      <c r="L42" s="38"/>
      <c r="M42" s="38"/>
      <c r="N42" s="38"/>
      <c r="O42" s="38"/>
      <c r="P42" s="42"/>
      <c r="Q42" s="42"/>
      <c r="R42" s="118"/>
      <c r="V42" s="39"/>
      <c r="W42" s="8"/>
    </row>
    <row r="43" spans="2:23" s="5" customFormat="1" ht="20.25" hidden="1">
      <c r="B43" s="41">
        <v>34</v>
      </c>
      <c r="C43" s="46" t="s">
        <v>1</v>
      </c>
      <c r="D43" s="46" t="s">
        <v>74</v>
      </c>
      <c r="E43" s="167"/>
      <c r="F43" s="168"/>
      <c r="G43" s="168"/>
      <c r="H43" s="169"/>
      <c r="I43" s="38"/>
      <c r="J43" s="177"/>
      <c r="K43" s="38"/>
      <c r="L43" s="38"/>
      <c r="M43" s="38"/>
      <c r="N43" s="38"/>
      <c r="O43" s="38"/>
      <c r="P43" s="42"/>
      <c r="Q43" s="42"/>
      <c r="R43" s="118"/>
      <c r="V43" s="39"/>
      <c r="W43" s="8"/>
    </row>
    <row r="44" spans="2:23" s="5" customFormat="1" ht="20.25" hidden="1">
      <c r="B44" s="41">
        <v>35</v>
      </c>
      <c r="C44" s="46" t="s">
        <v>1</v>
      </c>
      <c r="D44" s="46" t="s">
        <v>75</v>
      </c>
      <c r="E44" s="167"/>
      <c r="F44" s="168"/>
      <c r="G44" s="168"/>
      <c r="H44" s="169"/>
      <c r="I44" s="38"/>
      <c r="J44" s="177"/>
      <c r="K44" s="38"/>
      <c r="L44" s="38"/>
      <c r="M44" s="38"/>
      <c r="N44" s="38"/>
      <c r="O44" s="38"/>
      <c r="P44" s="42"/>
      <c r="Q44" s="42"/>
      <c r="R44" s="118"/>
      <c r="V44" s="39"/>
      <c r="W44" s="8"/>
    </row>
    <row r="45" spans="2:23" s="5" customFormat="1" ht="20.25" hidden="1">
      <c r="B45" s="41">
        <v>36</v>
      </c>
      <c r="C45" s="46" t="s">
        <v>1</v>
      </c>
      <c r="D45" s="46" t="s">
        <v>76</v>
      </c>
      <c r="E45" s="167"/>
      <c r="F45" s="168"/>
      <c r="G45" s="168"/>
      <c r="H45" s="169"/>
      <c r="I45" s="38"/>
      <c r="J45" s="177"/>
      <c r="K45" s="38"/>
      <c r="L45" s="38"/>
      <c r="M45" s="38"/>
      <c r="N45" s="38"/>
      <c r="O45" s="38"/>
      <c r="P45" s="42"/>
      <c r="Q45" s="42"/>
      <c r="R45" s="118"/>
      <c r="V45" s="39"/>
      <c r="W45" s="8"/>
    </row>
    <row r="46" spans="2:23" s="5" customFormat="1" ht="20.25" hidden="1">
      <c r="B46" s="41">
        <v>37</v>
      </c>
      <c r="C46" s="46" t="s">
        <v>1</v>
      </c>
      <c r="D46" s="46" t="s">
        <v>77</v>
      </c>
      <c r="E46" s="167"/>
      <c r="F46" s="168"/>
      <c r="G46" s="168"/>
      <c r="H46" s="169"/>
      <c r="I46" s="38"/>
      <c r="J46" s="177"/>
      <c r="K46" s="38"/>
      <c r="L46" s="38"/>
      <c r="M46" s="38"/>
      <c r="N46" s="38"/>
      <c r="O46" s="38"/>
      <c r="P46" s="42"/>
      <c r="Q46" s="42"/>
      <c r="R46" s="118"/>
      <c r="V46" s="39"/>
      <c r="W46" s="8"/>
    </row>
    <row r="47" spans="2:23" s="5" customFormat="1" ht="20.25" hidden="1">
      <c r="B47" s="41">
        <v>38</v>
      </c>
      <c r="C47" s="46" t="s">
        <v>1</v>
      </c>
      <c r="D47" s="46" t="s">
        <v>78</v>
      </c>
      <c r="E47" s="167"/>
      <c r="F47" s="168"/>
      <c r="G47" s="168"/>
      <c r="H47" s="169"/>
      <c r="I47" s="38"/>
      <c r="J47" s="177"/>
      <c r="K47" s="38"/>
      <c r="L47" s="38"/>
      <c r="M47" s="38"/>
      <c r="N47" s="38"/>
      <c r="O47" s="38"/>
      <c r="P47" s="42"/>
      <c r="Q47" s="42"/>
      <c r="R47" s="118"/>
      <c r="V47" s="39"/>
      <c r="W47" s="8"/>
    </row>
    <row r="48" spans="2:23" s="5" customFormat="1" ht="20.25" hidden="1">
      <c r="B48" s="41">
        <v>39</v>
      </c>
      <c r="C48" s="46" t="s">
        <v>1</v>
      </c>
      <c r="D48" s="46" t="s">
        <v>79</v>
      </c>
      <c r="E48" s="167"/>
      <c r="F48" s="168"/>
      <c r="G48" s="168"/>
      <c r="H48" s="169"/>
      <c r="I48" s="38"/>
      <c r="J48" s="177"/>
      <c r="K48" s="38"/>
      <c r="L48" s="38"/>
      <c r="M48" s="38"/>
      <c r="N48" s="38"/>
      <c r="O48" s="38"/>
      <c r="P48" s="42"/>
      <c r="Q48" s="42"/>
      <c r="R48" s="118"/>
      <c r="V48" s="39"/>
      <c r="W48" s="8"/>
    </row>
    <row r="49" spans="2:23" s="5" customFormat="1" ht="20.25" hidden="1">
      <c r="B49" s="41">
        <v>40</v>
      </c>
      <c r="C49" s="46" t="s">
        <v>1</v>
      </c>
      <c r="D49" s="46" t="s">
        <v>43</v>
      </c>
      <c r="E49" s="167"/>
      <c r="F49" s="168"/>
      <c r="G49" s="168"/>
      <c r="H49" s="169"/>
      <c r="I49" s="38"/>
      <c r="J49" s="177"/>
      <c r="K49" s="38"/>
      <c r="L49" s="38"/>
      <c r="M49" s="38"/>
      <c r="N49" s="38"/>
      <c r="O49" s="38"/>
      <c r="P49" s="42"/>
      <c r="Q49" s="42"/>
      <c r="R49" s="118"/>
      <c r="V49" s="39"/>
      <c r="W49" s="8"/>
    </row>
    <row r="50" spans="2:23" s="5" customFormat="1" ht="20.25" hidden="1">
      <c r="B50" s="41">
        <v>41</v>
      </c>
      <c r="C50" s="46" t="s">
        <v>1</v>
      </c>
      <c r="D50" s="46" t="s">
        <v>80</v>
      </c>
      <c r="E50" s="167"/>
      <c r="F50" s="168"/>
      <c r="G50" s="168"/>
      <c r="H50" s="169"/>
      <c r="I50" s="38"/>
      <c r="J50" s="177"/>
      <c r="K50" s="38"/>
      <c r="L50" s="38"/>
      <c r="M50" s="38"/>
      <c r="N50" s="38"/>
      <c r="O50" s="38"/>
      <c r="P50" s="42"/>
      <c r="Q50" s="42"/>
      <c r="R50" s="118"/>
      <c r="V50" s="39"/>
      <c r="W50" s="8"/>
    </row>
    <row r="51" spans="2:23" s="5" customFormat="1" ht="20.25" hidden="1">
      <c r="B51" s="41">
        <v>42</v>
      </c>
      <c r="C51" s="46" t="s">
        <v>1</v>
      </c>
      <c r="D51" s="46" t="s">
        <v>81</v>
      </c>
      <c r="E51" s="167"/>
      <c r="F51" s="168"/>
      <c r="G51" s="168"/>
      <c r="H51" s="169"/>
      <c r="I51" s="38"/>
      <c r="J51" s="177"/>
      <c r="K51" s="38"/>
      <c r="L51" s="38"/>
      <c r="M51" s="38"/>
      <c r="N51" s="38"/>
      <c r="O51" s="38"/>
      <c r="P51" s="42"/>
      <c r="Q51" s="42"/>
      <c r="R51" s="118"/>
      <c r="V51" s="39"/>
      <c r="W51" s="8"/>
    </row>
    <row r="52" spans="2:23" s="5" customFormat="1" ht="20.25" hidden="1">
      <c r="B52" s="41">
        <v>43</v>
      </c>
      <c r="C52" s="46" t="s">
        <v>1</v>
      </c>
      <c r="D52" s="46" t="s">
        <v>82</v>
      </c>
      <c r="E52" s="167"/>
      <c r="F52" s="168"/>
      <c r="G52" s="168"/>
      <c r="H52" s="169"/>
      <c r="I52" s="38"/>
      <c r="J52" s="177"/>
      <c r="K52" s="38"/>
      <c r="L52" s="38"/>
      <c r="M52" s="38"/>
      <c r="N52" s="38"/>
      <c r="O52" s="38"/>
      <c r="P52" s="42"/>
      <c r="Q52" s="42"/>
      <c r="R52" s="118"/>
      <c r="V52" s="39"/>
      <c r="W52" s="8"/>
    </row>
    <row r="53" spans="2:23" s="5" customFormat="1" ht="20.25" hidden="1">
      <c r="B53" s="41">
        <v>44</v>
      </c>
      <c r="C53" s="46" t="s">
        <v>1</v>
      </c>
      <c r="D53" s="46" t="s">
        <v>66</v>
      </c>
      <c r="E53" s="170"/>
      <c r="F53" s="171"/>
      <c r="G53" s="171"/>
      <c r="H53" s="172"/>
      <c r="I53" s="38"/>
      <c r="J53" s="178"/>
      <c r="K53" s="38"/>
      <c r="L53" s="38"/>
      <c r="M53" s="38"/>
      <c r="N53" s="38"/>
      <c r="O53" s="38"/>
      <c r="P53" s="42"/>
      <c r="Q53" s="42"/>
      <c r="R53" s="118"/>
      <c r="V53" s="39"/>
      <c r="W53" s="8"/>
    </row>
    <row r="54" spans="2:23" s="3" customFormat="1" ht="20.25" hidden="1">
      <c r="B54" s="108">
        <v>45</v>
      </c>
      <c r="C54" s="109" t="s">
        <v>83</v>
      </c>
      <c r="D54" s="109" t="s">
        <v>84</v>
      </c>
      <c r="E54" s="162">
        <v>40</v>
      </c>
      <c r="F54" s="162"/>
      <c r="G54" s="162">
        <v>40</v>
      </c>
      <c r="H54" s="162"/>
      <c r="I54" s="111"/>
      <c r="J54" s="111"/>
      <c r="K54" s="111"/>
      <c r="L54" s="111"/>
      <c r="M54" s="111"/>
      <c r="N54" s="111"/>
      <c r="O54" s="110"/>
      <c r="P54" s="111"/>
      <c r="Q54" s="111"/>
      <c r="R54" s="117"/>
    </row>
    <row r="55" spans="2:23" s="3" customFormat="1" ht="20.25" hidden="1">
      <c r="B55" s="41">
        <v>46</v>
      </c>
      <c r="C55" s="46" t="s">
        <v>83</v>
      </c>
      <c r="D55" s="46" t="s">
        <v>85</v>
      </c>
      <c r="E55" s="164" t="s">
        <v>86</v>
      </c>
      <c r="F55" s="165"/>
      <c r="G55" s="165"/>
      <c r="H55" s="166"/>
      <c r="I55" s="49"/>
      <c r="J55" s="176"/>
      <c r="K55" s="49"/>
      <c r="L55" s="49"/>
      <c r="M55" s="49"/>
      <c r="N55" s="49"/>
      <c r="O55" s="49"/>
      <c r="P55" s="43"/>
      <c r="Q55" s="43"/>
      <c r="R55" s="118"/>
    </row>
    <row r="56" spans="2:23" s="3" customFormat="1" ht="20.25" hidden="1">
      <c r="B56" s="41">
        <v>47</v>
      </c>
      <c r="C56" s="46" t="s">
        <v>83</v>
      </c>
      <c r="D56" s="46" t="s">
        <v>72</v>
      </c>
      <c r="E56" s="167"/>
      <c r="F56" s="168"/>
      <c r="G56" s="168"/>
      <c r="H56" s="169"/>
      <c r="I56" s="49"/>
      <c r="J56" s="177"/>
      <c r="K56" s="49"/>
      <c r="L56" s="49"/>
      <c r="M56" s="49"/>
      <c r="N56" s="49"/>
      <c r="O56" s="49"/>
      <c r="P56" s="43"/>
      <c r="Q56" s="43"/>
      <c r="R56" s="118"/>
    </row>
    <row r="57" spans="2:23" s="3" customFormat="1" ht="20.25" hidden="1">
      <c r="B57" s="41">
        <v>48</v>
      </c>
      <c r="C57" s="46" t="s">
        <v>83</v>
      </c>
      <c r="D57" s="46" t="s">
        <v>87</v>
      </c>
      <c r="E57" s="167"/>
      <c r="F57" s="168"/>
      <c r="G57" s="168"/>
      <c r="H57" s="169"/>
      <c r="I57" s="49"/>
      <c r="J57" s="177"/>
      <c r="K57" s="49"/>
      <c r="L57" s="49"/>
      <c r="M57" s="49"/>
      <c r="N57" s="49"/>
      <c r="O57" s="49"/>
      <c r="P57" s="43"/>
      <c r="Q57" s="43"/>
      <c r="R57" s="118"/>
    </row>
    <row r="58" spans="2:23" s="3" customFormat="1" ht="20.25" hidden="1">
      <c r="B58" s="41">
        <v>49</v>
      </c>
      <c r="C58" s="46" t="s">
        <v>83</v>
      </c>
      <c r="D58" s="46" t="s">
        <v>82</v>
      </c>
      <c r="E58" s="167"/>
      <c r="F58" s="168"/>
      <c r="G58" s="168"/>
      <c r="H58" s="169"/>
      <c r="I58" s="49"/>
      <c r="J58" s="177"/>
      <c r="K58" s="49"/>
      <c r="L58" s="49"/>
      <c r="M58" s="49"/>
      <c r="N58" s="49"/>
      <c r="O58" s="49"/>
      <c r="P58" s="43"/>
      <c r="Q58" s="43"/>
      <c r="R58" s="118"/>
    </row>
    <row r="59" spans="2:23" s="3" customFormat="1" ht="20.25" hidden="1">
      <c r="B59" s="41">
        <v>50</v>
      </c>
      <c r="C59" s="46" t="s">
        <v>83</v>
      </c>
      <c r="D59" s="46" t="s">
        <v>88</v>
      </c>
      <c r="E59" s="167"/>
      <c r="F59" s="168"/>
      <c r="G59" s="168"/>
      <c r="H59" s="169"/>
      <c r="I59" s="49"/>
      <c r="J59" s="177"/>
      <c r="K59" s="49"/>
      <c r="L59" s="49"/>
      <c r="M59" s="49"/>
      <c r="N59" s="49"/>
      <c r="O59" s="49"/>
      <c r="P59" s="43"/>
      <c r="Q59" s="43"/>
      <c r="R59" s="118"/>
    </row>
    <row r="60" spans="2:23" s="3" customFormat="1" ht="20.25" hidden="1">
      <c r="B60" s="41">
        <v>51</v>
      </c>
      <c r="C60" s="46" t="s">
        <v>83</v>
      </c>
      <c r="D60" s="46" t="s">
        <v>81</v>
      </c>
      <c r="E60" s="167"/>
      <c r="F60" s="168"/>
      <c r="G60" s="168"/>
      <c r="H60" s="169"/>
      <c r="I60" s="49"/>
      <c r="J60" s="177"/>
      <c r="K60" s="49"/>
      <c r="L60" s="49"/>
      <c r="M60" s="49"/>
      <c r="N60" s="49"/>
      <c r="O60" s="49"/>
      <c r="P60" s="43"/>
      <c r="Q60" s="43"/>
      <c r="R60" s="118"/>
    </row>
    <row r="61" spans="2:23" s="3" customFormat="1" ht="20.25" hidden="1">
      <c r="B61" s="41">
        <v>52</v>
      </c>
      <c r="C61" s="46" t="s">
        <v>83</v>
      </c>
      <c r="D61" s="46" t="s">
        <v>74</v>
      </c>
      <c r="E61" s="167"/>
      <c r="F61" s="168"/>
      <c r="G61" s="168"/>
      <c r="H61" s="169"/>
      <c r="I61" s="49"/>
      <c r="J61" s="177"/>
      <c r="K61" s="49"/>
      <c r="L61" s="49"/>
      <c r="M61" s="49"/>
      <c r="N61" s="49"/>
      <c r="O61" s="49"/>
      <c r="P61" s="43"/>
      <c r="Q61" s="43"/>
      <c r="R61" s="118"/>
    </row>
    <row r="62" spans="2:23" s="3" customFormat="1" ht="20.25" hidden="1">
      <c r="B62" s="41">
        <v>53</v>
      </c>
      <c r="C62" s="46" t="s">
        <v>83</v>
      </c>
      <c r="D62" s="46" t="s">
        <v>66</v>
      </c>
      <c r="E62" s="170"/>
      <c r="F62" s="171"/>
      <c r="G62" s="171"/>
      <c r="H62" s="172"/>
      <c r="I62" s="49"/>
      <c r="J62" s="178"/>
      <c r="K62" s="49"/>
      <c r="L62" s="49"/>
      <c r="M62" s="49"/>
      <c r="N62" s="49"/>
      <c r="O62" s="49"/>
      <c r="P62" s="43"/>
      <c r="Q62" s="43"/>
      <c r="R62" s="118"/>
    </row>
    <row r="63" spans="2:23" s="3" customFormat="1" ht="20.25" hidden="1">
      <c r="B63" s="108">
        <v>54</v>
      </c>
      <c r="C63" s="109" t="s">
        <v>89</v>
      </c>
      <c r="D63" s="109" t="s">
        <v>90</v>
      </c>
      <c r="E63" s="162">
        <v>40</v>
      </c>
      <c r="F63" s="162"/>
      <c r="G63" s="162">
        <v>40</v>
      </c>
      <c r="H63" s="162"/>
      <c r="I63" s="110"/>
      <c r="J63" s="110"/>
      <c r="K63" s="110"/>
      <c r="L63" s="110"/>
      <c r="M63" s="110"/>
      <c r="N63" s="110"/>
      <c r="O63" s="110"/>
      <c r="P63" s="112"/>
      <c r="Q63" s="112"/>
      <c r="R63" s="117"/>
    </row>
    <row r="64" spans="2:23" s="3" customFormat="1" ht="20.25" hidden="1">
      <c r="B64" s="41">
        <v>55</v>
      </c>
      <c r="C64" s="46" t="s">
        <v>89</v>
      </c>
      <c r="D64" s="46" t="s">
        <v>81</v>
      </c>
      <c r="E64" s="164" t="s">
        <v>69</v>
      </c>
      <c r="F64" s="165"/>
      <c r="G64" s="165"/>
      <c r="H64" s="166"/>
      <c r="I64" s="38"/>
      <c r="J64" s="176"/>
      <c r="K64" s="38"/>
      <c r="L64" s="38"/>
      <c r="M64" s="38"/>
      <c r="N64" s="38"/>
      <c r="O64" s="38"/>
      <c r="P64" s="50"/>
      <c r="Q64" s="50"/>
      <c r="R64" s="118"/>
    </row>
    <row r="65" spans="2:18" s="3" customFormat="1" ht="20.25" hidden="1">
      <c r="B65" s="41">
        <v>56</v>
      </c>
      <c r="C65" s="46" t="s">
        <v>89</v>
      </c>
      <c r="D65" s="46" t="s">
        <v>91</v>
      </c>
      <c r="E65" s="167"/>
      <c r="F65" s="168"/>
      <c r="G65" s="168"/>
      <c r="H65" s="169"/>
      <c r="I65" s="38"/>
      <c r="J65" s="177"/>
      <c r="K65" s="38"/>
      <c r="L65" s="38"/>
      <c r="M65" s="38"/>
      <c r="N65" s="38"/>
      <c r="O65" s="38"/>
      <c r="P65" s="50"/>
      <c r="Q65" s="50"/>
      <c r="R65" s="118"/>
    </row>
    <row r="66" spans="2:18" s="3" customFormat="1" ht="20.25" hidden="1">
      <c r="B66" s="41">
        <v>57</v>
      </c>
      <c r="C66" s="46" t="s">
        <v>89</v>
      </c>
      <c r="D66" s="46" t="s">
        <v>92</v>
      </c>
      <c r="E66" s="167"/>
      <c r="F66" s="168"/>
      <c r="G66" s="168"/>
      <c r="H66" s="169"/>
      <c r="I66" s="38"/>
      <c r="J66" s="177"/>
      <c r="K66" s="38"/>
      <c r="L66" s="38"/>
      <c r="M66" s="38"/>
      <c r="N66" s="38"/>
      <c r="O66" s="38"/>
      <c r="P66" s="50"/>
      <c r="Q66" s="50"/>
      <c r="R66" s="118"/>
    </row>
    <row r="67" spans="2:18" s="3" customFormat="1" ht="20.25" hidden="1">
      <c r="B67" s="41">
        <v>58</v>
      </c>
      <c r="C67" s="46" t="s">
        <v>89</v>
      </c>
      <c r="D67" s="46" t="s">
        <v>93</v>
      </c>
      <c r="E67" s="167"/>
      <c r="F67" s="168"/>
      <c r="G67" s="168"/>
      <c r="H67" s="169"/>
      <c r="I67" s="38"/>
      <c r="J67" s="177"/>
      <c r="K67" s="38"/>
      <c r="L67" s="38"/>
      <c r="M67" s="38"/>
      <c r="N67" s="38"/>
      <c r="O67" s="38"/>
      <c r="P67" s="50"/>
      <c r="Q67" s="50"/>
      <c r="R67" s="118"/>
    </row>
    <row r="68" spans="2:18" s="3" customFormat="1" ht="20.25" hidden="1">
      <c r="B68" s="41">
        <v>59</v>
      </c>
      <c r="C68" s="46" t="s">
        <v>89</v>
      </c>
      <c r="D68" s="46" t="s">
        <v>94</v>
      </c>
      <c r="E68" s="167"/>
      <c r="F68" s="168"/>
      <c r="G68" s="168"/>
      <c r="H68" s="169"/>
      <c r="I68" s="38"/>
      <c r="J68" s="177"/>
      <c r="K68" s="38"/>
      <c r="L68" s="38"/>
      <c r="M68" s="38"/>
      <c r="N68" s="38"/>
      <c r="O68" s="38"/>
      <c r="P68" s="50"/>
      <c r="Q68" s="50"/>
      <c r="R68" s="118"/>
    </row>
    <row r="69" spans="2:18" s="3" customFormat="1" ht="20.25" hidden="1">
      <c r="B69" s="41">
        <v>60</v>
      </c>
      <c r="C69" s="46" t="s">
        <v>89</v>
      </c>
      <c r="D69" s="46" t="s">
        <v>95</v>
      </c>
      <c r="E69" s="167"/>
      <c r="F69" s="168"/>
      <c r="G69" s="168"/>
      <c r="H69" s="169"/>
      <c r="I69" s="38"/>
      <c r="J69" s="177"/>
      <c r="K69" s="38"/>
      <c r="L69" s="38"/>
      <c r="M69" s="38"/>
      <c r="N69" s="38"/>
      <c r="O69" s="38"/>
      <c r="P69" s="50"/>
      <c r="Q69" s="50"/>
      <c r="R69" s="118"/>
    </row>
    <row r="70" spans="2:18" s="3" customFormat="1" ht="20.25" hidden="1">
      <c r="B70" s="41">
        <v>61</v>
      </c>
      <c r="C70" s="46" t="s">
        <v>89</v>
      </c>
      <c r="D70" s="46" t="s">
        <v>66</v>
      </c>
      <c r="E70" s="167"/>
      <c r="F70" s="168"/>
      <c r="G70" s="168"/>
      <c r="H70" s="169"/>
      <c r="I70" s="38"/>
      <c r="J70" s="177"/>
      <c r="K70" s="38"/>
      <c r="L70" s="38"/>
      <c r="M70" s="38"/>
      <c r="N70" s="38"/>
      <c r="O70" s="38"/>
      <c r="P70" s="50"/>
      <c r="Q70" s="50"/>
      <c r="R70" s="118"/>
    </row>
    <row r="71" spans="2:18" s="3" customFormat="1" ht="20.25" hidden="1">
      <c r="B71" s="41">
        <v>62</v>
      </c>
      <c r="C71" s="46" t="s">
        <v>89</v>
      </c>
      <c r="D71" s="46" t="s">
        <v>96</v>
      </c>
      <c r="E71" s="167"/>
      <c r="F71" s="168"/>
      <c r="G71" s="168"/>
      <c r="H71" s="169"/>
      <c r="I71" s="38"/>
      <c r="J71" s="177"/>
      <c r="K71" s="38"/>
      <c r="L71" s="38"/>
      <c r="M71" s="38"/>
      <c r="N71" s="38"/>
      <c r="O71" s="38"/>
      <c r="P71" s="50"/>
      <c r="Q71" s="50"/>
      <c r="R71" s="118"/>
    </row>
    <row r="72" spans="2:18" s="3" customFormat="1" ht="20.25" hidden="1">
      <c r="B72" s="41">
        <v>63</v>
      </c>
      <c r="C72" s="46" t="s">
        <v>89</v>
      </c>
      <c r="D72" s="46" t="s">
        <v>82</v>
      </c>
      <c r="E72" s="167"/>
      <c r="F72" s="168"/>
      <c r="G72" s="168"/>
      <c r="H72" s="169"/>
      <c r="I72" s="38"/>
      <c r="J72" s="177"/>
      <c r="K72" s="38"/>
      <c r="L72" s="38"/>
      <c r="M72" s="38"/>
      <c r="N72" s="38"/>
      <c r="O72" s="38"/>
      <c r="P72" s="50"/>
      <c r="Q72" s="50"/>
      <c r="R72" s="118"/>
    </row>
    <row r="73" spans="2:18" s="3" customFormat="1" ht="20.25" hidden="1">
      <c r="B73" s="41">
        <v>64</v>
      </c>
      <c r="C73" s="46" t="s">
        <v>89</v>
      </c>
      <c r="D73" s="46" t="s">
        <v>97</v>
      </c>
      <c r="E73" s="170"/>
      <c r="F73" s="171"/>
      <c r="G73" s="171"/>
      <c r="H73" s="172"/>
      <c r="I73" s="38"/>
      <c r="J73" s="178"/>
      <c r="K73" s="38"/>
      <c r="L73" s="38"/>
      <c r="M73" s="38"/>
      <c r="N73" s="38"/>
      <c r="O73" s="38"/>
      <c r="P73" s="50"/>
      <c r="Q73" s="50"/>
      <c r="R73" s="118"/>
    </row>
    <row r="74" spans="2:18" s="3" customFormat="1" ht="20.25" hidden="1">
      <c r="B74" s="108">
        <v>65</v>
      </c>
      <c r="C74" s="109" t="s">
        <v>98</v>
      </c>
      <c r="D74" s="109" t="s">
        <v>99</v>
      </c>
      <c r="E74" s="162">
        <v>30</v>
      </c>
      <c r="F74" s="162"/>
      <c r="G74" s="162">
        <v>30</v>
      </c>
      <c r="H74" s="162"/>
      <c r="I74" s="110"/>
      <c r="J74" s="110"/>
      <c r="K74" s="110"/>
      <c r="L74" s="110"/>
      <c r="M74" s="110"/>
      <c r="N74" s="110"/>
      <c r="O74" s="110"/>
      <c r="P74" s="112"/>
      <c r="Q74" s="112"/>
      <c r="R74" s="117"/>
    </row>
    <row r="75" spans="2:18" s="3" customFormat="1" ht="20.25" hidden="1">
      <c r="B75" s="41">
        <v>66</v>
      </c>
      <c r="C75" s="46" t="s">
        <v>98</v>
      </c>
      <c r="D75" s="46" t="s">
        <v>72</v>
      </c>
      <c r="E75" s="164" t="s">
        <v>69</v>
      </c>
      <c r="F75" s="165"/>
      <c r="G75" s="165"/>
      <c r="H75" s="166"/>
      <c r="I75" s="38"/>
      <c r="J75" s="176"/>
      <c r="K75" s="38"/>
      <c r="L75" s="38"/>
      <c r="M75" s="38"/>
      <c r="N75" s="38"/>
      <c r="O75" s="40"/>
      <c r="P75" s="40"/>
      <c r="Q75" s="40"/>
      <c r="R75" s="119"/>
    </row>
    <row r="76" spans="2:18" s="3" customFormat="1" ht="20.25" hidden="1">
      <c r="B76" s="41">
        <v>67</v>
      </c>
      <c r="C76" s="46" t="s">
        <v>98</v>
      </c>
      <c r="D76" s="46" t="s">
        <v>100</v>
      </c>
      <c r="E76" s="167"/>
      <c r="F76" s="168"/>
      <c r="G76" s="168"/>
      <c r="H76" s="169"/>
      <c r="I76" s="38"/>
      <c r="J76" s="177"/>
      <c r="K76" s="38"/>
      <c r="L76" s="38"/>
      <c r="M76" s="38"/>
      <c r="N76" s="38"/>
      <c r="O76" s="40"/>
      <c r="P76" s="40"/>
      <c r="Q76" s="40"/>
      <c r="R76" s="119"/>
    </row>
    <row r="77" spans="2:18" s="3" customFormat="1" ht="20.25" hidden="1">
      <c r="B77" s="41">
        <v>68</v>
      </c>
      <c r="C77" s="46" t="s">
        <v>98</v>
      </c>
      <c r="D77" s="46" t="s">
        <v>81</v>
      </c>
      <c r="E77" s="167"/>
      <c r="F77" s="168"/>
      <c r="G77" s="168"/>
      <c r="H77" s="169"/>
      <c r="I77" s="38"/>
      <c r="J77" s="177"/>
      <c r="K77" s="38"/>
      <c r="L77" s="38"/>
      <c r="M77" s="38"/>
      <c r="N77" s="38"/>
      <c r="O77" s="40"/>
      <c r="P77" s="40"/>
      <c r="Q77" s="40"/>
      <c r="R77" s="119"/>
    </row>
    <row r="78" spans="2:18" s="3" customFormat="1" ht="20.25" hidden="1">
      <c r="B78" s="41">
        <v>69</v>
      </c>
      <c r="C78" s="46" t="s">
        <v>98</v>
      </c>
      <c r="D78" s="46" t="s">
        <v>74</v>
      </c>
      <c r="E78" s="167"/>
      <c r="F78" s="168"/>
      <c r="G78" s="168"/>
      <c r="H78" s="169"/>
      <c r="I78" s="38"/>
      <c r="J78" s="177"/>
      <c r="K78" s="38"/>
      <c r="L78" s="38"/>
      <c r="M78" s="38"/>
      <c r="N78" s="38"/>
      <c r="O78" s="40"/>
      <c r="P78" s="40"/>
      <c r="Q78" s="40"/>
      <c r="R78" s="119"/>
    </row>
    <row r="79" spans="2:18" s="3" customFormat="1" ht="20.25" hidden="1">
      <c r="B79" s="41">
        <v>70</v>
      </c>
      <c r="C79" s="46" t="s">
        <v>98</v>
      </c>
      <c r="D79" s="46" t="s">
        <v>82</v>
      </c>
      <c r="E79" s="170"/>
      <c r="F79" s="171"/>
      <c r="G79" s="171"/>
      <c r="H79" s="172"/>
      <c r="I79" s="38"/>
      <c r="J79" s="178"/>
      <c r="K79" s="38"/>
      <c r="L79" s="38"/>
      <c r="M79" s="38"/>
      <c r="N79" s="38"/>
      <c r="O79" s="40"/>
      <c r="P79" s="40"/>
      <c r="Q79" s="40"/>
      <c r="R79" s="119"/>
    </row>
    <row r="80" spans="2:18" s="3" customFormat="1" ht="20.25" hidden="1">
      <c r="B80" s="108">
        <v>71</v>
      </c>
      <c r="C80" s="109" t="s">
        <v>101</v>
      </c>
      <c r="D80" s="109" t="s">
        <v>102</v>
      </c>
      <c r="E80" s="162">
        <v>40</v>
      </c>
      <c r="F80" s="162"/>
      <c r="G80" s="162">
        <v>40</v>
      </c>
      <c r="H80" s="162"/>
      <c r="I80" s="110"/>
      <c r="J80" s="110"/>
      <c r="K80" s="110"/>
      <c r="L80" s="110"/>
      <c r="M80" s="110"/>
      <c r="N80" s="110"/>
      <c r="O80" s="110"/>
      <c r="P80" s="110"/>
      <c r="Q80" s="110"/>
      <c r="R80" s="117"/>
    </row>
    <row r="81" spans="2:18" s="3" customFormat="1" ht="20.25" hidden="1">
      <c r="B81" s="41">
        <v>72</v>
      </c>
      <c r="C81" s="46" t="s">
        <v>101</v>
      </c>
      <c r="D81" s="46" t="s">
        <v>102</v>
      </c>
      <c r="E81" s="45">
        <v>20</v>
      </c>
      <c r="F81" s="45"/>
      <c r="G81" s="45">
        <v>20</v>
      </c>
      <c r="H81" s="45"/>
      <c r="I81" s="38"/>
      <c r="J81" s="38"/>
      <c r="K81" s="38"/>
      <c r="L81" s="38"/>
      <c r="M81" s="38"/>
      <c r="N81" s="38"/>
      <c r="O81" s="38"/>
      <c r="P81" s="42"/>
      <c r="Q81" s="38"/>
      <c r="R81" s="118"/>
    </row>
    <row r="82" spans="2:18" s="3" customFormat="1" ht="20.25" hidden="1">
      <c r="B82" s="41">
        <v>73</v>
      </c>
      <c r="C82" s="46" t="s">
        <v>101</v>
      </c>
      <c r="D82" s="46" t="s">
        <v>81</v>
      </c>
      <c r="E82" s="45">
        <v>20</v>
      </c>
      <c r="F82" s="45">
        <v>20</v>
      </c>
      <c r="G82" s="45">
        <v>20</v>
      </c>
      <c r="H82" s="45">
        <v>20</v>
      </c>
      <c r="I82" s="38"/>
      <c r="J82" s="38"/>
      <c r="K82" s="38"/>
      <c r="L82" s="38"/>
      <c r="M82" s="38"/>
      <c r="N82" s="38"/>
      <c r="O82" s="38"/>
      <c r="P82" s="38"/>
      <c r="Q82" s="38"/>
      <c r="R82" s="118"/>
    </row>
    <row r="83" spans="2:18" s="3" customFormat="1" ht="20.25" hidden="1">
      <c r="B83" s="41">
        <v>74</v>
      </c>
      <c r="C83" s="46" t="s">
        <v>101</v>
      </c>
      <c r="D83" s="46" t="s">
        <v>103</v>
      </c>
      <c r="E83" s="45">
        <v>20</v>
      </c>
      <c r="F83" s="45">
        <v>20</v>
      </c>
      <c r="G83" s="45">
        <v>20</v>
      </c>
      <c r="H83" s="45">
        <v>20</v>
      </c>
      <c r="I83" s="38"/>
      <c r="J83" s="38"/>
      <c r="K83" s="38"/>
      <c r="L83" s="38"/>
      <c r="M83" s="38"/>
      <c r="N83" s="38"/>
      <c r="O83" s="38"/>
      <c r="P83" s="38"/>
      <c r="Q83" s="38"/>
      <c r="R83" s="118"/>
    </row>
    <row r="84" spans="2:18" s="3" customFormat="1" ht="20.25" hidden="1">
      <c r="B84" s="41">
        <v>75</v>
      </c>
      <c r="C84" s="46" t="s">
        <v>101</v>
      </c>
      <c r="D84" s="46" t="s">
        <v>66</v>
      </c>
      <c r="E84" s="45">
        <v>20</v>
      </c>
      <c r="F84" s="45">
        <v>20</v>
      </c>
      <c r="G84" s="45">
        <v>20</v>
      </c>
      <c r="H84" s="45">
        <v>20</v>
      </c>
      <c r="I84" s="38"/>
      <c r="J84" s="38"/>
      <c r="K84" s="38"/>
      <c r="L84" s="38"/>
      <c r="M84" s="38"/>
      <c r="N84" s="38"/>
      <c r="O84" s="38"/>
      <c r="P84" s="38"/>
      <c r="Q84" s="38"/>
      <c r="R84" s="118"/>
    </row>
    <row r="85" spans="2:18" s="3" customFormat="1" ht="20.25" hidden="1">
      <c r="B85" s="41">
        <v>76</v>
      </c>
      <c r="C85" s="46" t="s">
        <v>101</v>
      </c>
      <c r="D85" s="46" t="s">
        <v>82</v>
      </c>
      <c r="E85" s="45">
        <v>20</v>
      </c>
      <c r="F85" s="45">
        <v>20</v>
      </c>
      <c r="G85" s="45">
        <v>20</v>
      </c>
      <c r="H85" s="45">
        <v>20</v>
      </c>
      <c r="I85" s="38"/>
      <c r="J85" s="38"/>
      <c r="K85" s="38"/>
      <c r="L85" s="38"/>
      <c r="M85" s="38"/>
      <c r="N85" s="38"/>
      <c r="O85" s="38"/>
      <c r="P85" s="38"/>
      <c r="Q85" s="38"/>
      <c r="R85" s="118"/>
    </row>
    <row r="86" spans="2:18" s="3" customFormat="1" ht="20.25" hidden="1">
      <c r="B86" s="41">
        <v>77</v>
      </c>
      <c r="C86" s="46" t="s">
        <v>101</v>
      </c>
      <c r="D86" s="46" t="s">
        <v>104</v>
      </c>
      <c r="E86" s="45">
        <v>20</v>
      </c>
      <c r="F86" s="45">
        <v>20</v>
      </c>
      <c r="G86" s="45">
        <v>20</v>
      </c>
      <c r="H86" s="45">
        <v>20</v>
      </c>
      <c r="I86" s="38"/>
      <c r="J86" s="38"/>
      <c r="K86" s="38"/>
      <c r="L86" s="38"/>
      <c r="M86" s="38"/>
      <c r="N86" s="38"/>
      <c r="O86" s="38"/>
      <c r="P86" s="38"/>
      <c r="Q86" s="38"/>
      <c r="R86" s="118"/>
    </row>
    <row r="87" spans="2:18" s="3" customFormat="1" ht="20.25" hidden="1">
      <c r="B87" s="108">
        <v>78</v>
      </c>
      <c r="C87" s="109" t="s">
        <v>105</v>
      </c>
      <c r="D87" s="109" t="s">
        <v>106</v>
      </c>
      <c r="E87" s="162">
        <v>30</v>
      </c>
      <c r="F87" s="162"/>
      <c r="G87" s="162">
        <v>30</v>
      </c>
      <c r="H87" s="162"/>
      <c r="I87" s="110"/>
      <c r="J87" s="110"/>
      <c r="K87" s="110"/>
      <c r="L87" s="110"/>
      <c r="M87" s="110"/>
      <c r="N87" s="110"/>
      <c r="O87" s="110"/>
      <c r="P87" s="112"/>
      <c r="Q87" s="112"/>
      <c r="R87" s="117"/>
    </row>
    <row r="88" spans="2:18" s="3" customFormat="1" ht="20.25" hidden="1">
      <c r="B88" s="41">
        <v>79</v>
      </c>
      <c r="C88" s="37" t="s">
        <v>105</v>
      </c>
      <c r="D88" s="37" t="s">
        <v>106</v>
      </c>
      <c r="E88" s="45">
        <v>15</v>
      </c>
      <c r="F88" s="45"/>
      <c r="G88" s="45">
        <v>15</v>
      </c>
      <c r="H88" s="45"/>
      <c r="I88" s="42"/>
      <c r="J88" s="42"/>
      <c r="K88" s="42"/>
      <c r="L88" s="42"/>
      <c r="M88" s="42"/>
      <c r="N88" s="42"/>
      <c r="O88" s="42"/>
      <c r="P88" s="44"/>
      <c r="Q88" s="44"/>
      <c r="R88" s="118"/>
    </row>
    <row r="89" spans="2:18" s="3" customFormat="1" ht="20.25" hidden="1">
      <c r="B89" s="41">
        <v>80</v>
      </c>
      <c r="C89" s="46" t="s">
        <v>105</v>
      </c>
      <c r="D89" s="46" t="s">
        <v>66</v>
      </c>
      <c r="E89" s="45">
        <v>15</v>
      </c>
      <c r="F89" s="45">
        <v>15</v>
      </c>
      <c r="G89" s="45">
        <v>15</v>
      </c>
      <c r="H89" s="45">
        <v>15</v>
      </c>
      <c r="I89" s="38"/>
      <c r="J89" s="38"/>
      <c r="K89" s="38"/>
      <c r="L89" s="38"/>
      <c r="M89" s="38"/>
      <c r="N89" s="38"/>
      <c r="O89" s="38"/>
      <c r="P89" s="157"/>
      <c r="Q89" s="50"/>
      <c r="R89" s="120"/>
    </row>
    <row r="90" spans="2:18" s="3" customFormat="1" ht="20.25" hidden="1">
      <c r="B90" s="41">
        <v>81</v>
      </c>
      <c r="C90" s="46" t="s">
        <v>105</v>
      </c>
      <c r="D90" s="46" t="s">
        <v>74</v>
      </c>
      <c r="E90" s="45">
        <v>15</v>
      </c>
      <c r="F90" s="45">
        <v>15</v>
      </c>
      <c r="G90" s="45">
        <v>15</v>
      </c>
      <c r="H90" s="45">
        <v>15</v>
      </c>
      <c r="I90" s="38"/>
      <c r="J90" s="38"/>
      <c r="K90" s="38"/>
      <c r="L90" s="38"/>
      <c r="M90" s="38"/>
      <c r="N90" s="38"/>
      <c r="O90" s="38"/>
      <c r="P90" s="157"/>
      <c r="Q90" s="50"/>
      <c r="R90" s="120"/>
    </row>
    <row r="91" spans="2:18" s="3" customFormat="1" ht="20.25" hidden="1">
      <c r="B91" s="41">
        <v>82</v>
      </c>
      <c r="C91" s="46" t="s">
        <v>105</v>
      </c>
      <c r="D91" s="46" t="s">
        <v>82</v>
      </c>
      <c r="E91" s="45">
        <v>15</v>
      </c>
      <c r="F91" s="45">
        <v>15</v>
      </c>
      <c r="G91" s="45">
        <v>15</v>
      </c>
      <c r="H91" s="45">
        <v>15</v>
      </c>
      <c r="I91" s="38"/>
      <c r="J91" s="38"/>
      <c r="K91" s="38"/>
      <c r="L91" s="38"/>
      <c r="M91" s="38"/>
      <c r="N91" s="38"/>
      <c r="O91" s="38"/>
      <c r="P91" s="157"/>
      <c r="Q91" s="50"/>
      <c r="R91" s="120"/>
    </row>
    <row r="92" spans="2:18" s="3" customFormat="1" ht="20.25" hidden="1">
      <c r="B92" s="41">
        <v>83</v>
      </c>
      <c r="C92" s="46" t="s">
        <v>105</v>
      </c>
      <c r="D92" s="46" t="s">
        <v>72</v>
      </c>
      <c r="E92" s="45">
        <v>15</v>
      </c>
      <c r="F92" s="45">
        <v>15</v>
      </c>
      <c r="G92" s="45">
        <v>15</v>
      </c>
      <c r="H92" s="45">
        <v>15</v>
      </c>
      <c r="I92" s="38"/>
      <c r="J92" s="38"/>
      <c r="K92" s="38"/>
      <c r="L92" s="38"/>
      <c r="M92" s="38"/>
      <c r="N92" s="38"/>
      <c r="O92" s="38"/>
      <c r="P92" s="157"/>
      <c r="Q92" s="50"/>
      <c r="R92" s="120"/>
    </row>
    <row r="93" spans="2:18" s="3" customFormat="1" ht="20.25" hidden="1">
      <c r="B93" s="41">
        <v>84</v>
      </c>
      <c r="C93" s="46" t="s">
        <v>105</v>
      </c>
      <c r="D93" s="46" t="s">
        <v>107</v>
      </c>
      <c r="E93" s="45">
        <v>15</v>
      </c>
      <c r="F93" s="45">
        <v>15</v>
      </c>
      <c r="G93" s="45">
        <v>15</v>
      </c>
      <c r="H93" s="45">
        <v>15</v>
      </c>
      <c r="I93" s="38"/>
      <c r="J93" s="38"/>
      <c r="K93" s="38"/>
      <c r="L93" s="38"/>
      <c r="M93" s="38"/>
      <c r="N93" s="38"/>
      <c r="O93" s="38"/>
      <c r="P93" s="157"/>
      <c r="Q93" s="50"/>
      <c r="R93" s="120"/>
    </row>
    <row r="94" spans="2:18" s="3" customFormat="1" ht="20.25" hidden="1">
      <c r="B94" s="108">
        <v>85</v>
      </c>
      <c r="C94" s="109" t="s">
        <v>108</v>
      </c>
      <c r="D94" s="109" t="s">
        <v>109</v>
      </c>
      <c r="E94" s="162">
        <v>30</v>
      </c>
      <c r="F94" s="162"/>
      <c r="G94" s="162">
        <v>40</v>
      </c>
      <c r="H94" s="162"/>
      <c r="I94" s="110"/>
      <c r="J94" s="110"/>
      <c r="K94" s="110"/>
      <c r="L94" s="110"/>
      <c r="M94" s="110"/>
      <c r="N94" s="110"/>
      <c r="O94" s="110"/>
      <c r="P94" s="110"/>
      <c r="Q94" s="110"/>
      <c r="R94" s="117"/>
    </row>
    <row r="95" spans="2:18" s="3" customFormat="1" ht="20.25" hidden="1">
      <c r="B95" s="41">
        <v>86</v>
      </c>
      <c r="C95" s="46" t="s">
        <v>108</v>
      </c>
      <c r="D95" s="46" t="s">
        <v>109</v>
      </c>
      <c r="E95" s="45">
        <v>30</v>
      </c>
      <c r="F95" s="45"/>
      <c r="G95" s="45">
        <v>40</v>
      </c>
      <c r="H95" s="45"/>
      <c r="I95" s="38"/>
      <c r="J95" s="38"/>
      <c r="K95" s="38"/>
      <c r="L95" s="38"/>
      <c r="M95" s="38"/>
      <c r="N95" s="38"/>
      <c r="O95" s="38"/>
      <c r="P95" s="38"/>
      <c r="Q95" s="38"/>
      <c r="R95" s="118"/>
    </row>
    <row r="96" spans="2:18" s="3" customFormat="1" ht="20.25" hidden="1">
      <c r="B96" s="108">
        <v>87</v>
      </c>
      <c r="C96" s="109" t="s">
        <v>17</v>
      </c>
      <c r="D96" s="109" t="s">
        <v>110</v>
      </c>
      <c r="E96" s="162">
        <v>30</v>
      </c>
      <c r="F96" s="162"/>
      <c r="G96" s="162">
        <v>30</v>
      </c>
      <c r="H96" s="162"/>
      <c r="I96" s="110"/>
      <c r="J96" s="110"/>
      <c r="K96" s="110"/>
      <c r="L96" s="110"/>
      <c r="M96" s="110"/>
      <c r="N96" s="110"/>
      <c r="O96" s="110"/>
      <c r="P96" s="110"/>
      <c r="Q96" s="110"/>
      <c r="R96" s="117"/>
    </row>
    <row r="97" spans="2:18" s="3" customFormat="1" ht="20.25" hidden="1">
      <c r="B97" s="41">
        <v>88</v>
      </c>
      <c r="C97" s="46" t="s">
        <v>17</v>
      </c>
      <c r="D97" s="46" t="s">
        <v>110</v>
      </c>
      <c r="E97" s="45">
        <v>0</v>
      </c>
      <c r="F97" s="45"/>
      <c r="G97" s="45">
        <v>0</v>
      </c>
      <c r="H97" s="45"/>
      <c r="I97" s="42"/>
      <c r="J97" s="42"/>
      <c r="K97" s="42"/>
      <c r="L97" s="42"/>
      <c r="M97" s="42"/>
      <c r="N97" s="42"/>
      <c r="O97" s="42"/>
      <c r="P97" s="42"/>
      <c r="Q97" s="42"/>
      <c r="R97" s="118"/>
    </row>
    <row r="98" spans="2:18" s="3" customFormat="1" ht="20.25" hidden="1">
      <c r="B98" s="41">
        <v>89</v>
      </c>
      <c r="C98" s="46" t="s">
        <v>17</v>
      </c>
      <c r="D98" s="46" t="s">
        <v>111</v>
      </c>
      <c r="E98" s="45">
        <v>0</v>
      </c>
      <c r="F98" s="45">
        <v>30</v>
      </c>
      <c r="G98" s="45">
        <v>0</v>
      </c>
      <c r="H98" s="45">
        <v>30</v>
      </c>
      <c r="I98" s="38"/>
      <c r="J98" s="38"/>
      <c r="K98" s="38"/>
      <c r="L98" s="38"/>
      <c r="M98" s="38"/>
      <c r="N98" s="38"/>
      <c r="O98" s="38"/>
      <c r="P98" s="38"/>
      <c r="Q98" s="38"/>
      <c r="R98" s="118"/>
    </row>
    <row r="99" spans="2:18" s="3" customFormat="1" ht="20.25" hidden="1">
      <c r="B99" s="41">
        <v>90</v>
      </c>
      <c r="C99" s="46" t="s">
        <v>17</v>
      </c>
      <c r="D99" s="46" t="s">
        <v>112</v>
      </c>
      <c r="E99" s="45">
        <v>0</v>
      </c>
      <c r="F99" s="45">
        <v>30</v>
      </c>
      <c r="G99" s="45">
        <v>0</v>
      </c>
      <c r="H99" s="45">
        <v>30</v>
      </c>
      <c r="I99" s="38"/>
      <c r="J99" s="38"/>
      <c r="K99" s="38"/>
      <c r="L99" s="38"/>
      <c r="M99" s="38"/>
      <c r="N99" s="38"/>
      <c r="O99" s="38"/>
      <c r="P99" s="38"/>
      <c r="Q99" s="38"/>
      <c r="R99" s="118"/>
    </row>
    <row r="100" spans="2:18" s="3" customFormat="1" ht="20.25" hidden="1">
      <c r="B100" s="41">
        <v>91</v>
      </c>
      <c r="C100" s="46" t="s">
        <v>17</v>
      </c>
      <c r="D100" s="46" t="s">
        <v>113</v>
      </c>
      <c r="E100" s="45">
        <v>0</v>
      </c>
      <c r="F100" s="45">
        <v>30</v>
      </c>
      <c r="G100" s="45">
        <v>0</v>
      </c>
      <c r="H100" s="45">
        <v>30</v>
      </c>
      <c r="I100" s="38"/>
      <c r="J100" s="38"/>
      <c r="K100" s="38"/>
      <c r="L100" s="38"/>
      <c r="M100" s="38"/>
      <c r="N100" s="38"/>
      <c r="O100" s="38"/>
      <c r="P100" s="38"/>
      <c r="Q100" s="38"/>
      <c r="R100" s="118"/>
    </row>
    <row r="101" spans="2:18" s="3" customFormat="1" ht="20.25" hidden="1">
      <c r="B101" s="41">
        <v>92</v>
      </c>
      <c r="C101" s="46" t="s">
        <v>17</v>
      </c>
      <c r="D101" s="46" t="s">
        <v>114</v>
      </c>
      <c r="E101" s="45">
        <v>0</v>
      </c>
      <c r="F101" s="45">
        <v>30</v>
      </c>
      <c r="G101" s="45">
        <v>0</v>
      </c>
      <c r="H101" s="45">
        <v>30</v>
      </c>
      <c r="I101" s="38"/>
      <c r="J101" s="38"/>
      <c r="K101" s="38"/>
      <c r="L101" s="38"/>
      <c r="M101" s="38"/>
      <c r="N101" s="38"/>
      <c r="O101" s="38"/>
      <c r="P101" s="38"/>
      <c r="Q101" s="38"/>
      <c r="R101" s="118"/>
    </row>
    <row r="102" spans="2:18" s="3" customFormat="1" ht="20.25" hidden="1">
      <c r="B102" s="41">
        <v>93</v>
      </c>
      <c r="C102" s="46" t="s">
        <v>17</v>
      </c>
      <c r="D102" s="46" t="s">
        <v>115</v>
      </c>
      <c r="E102" s="45">
        <v>0</v>
      </c>
      <c r="F102" s="45">
        <v>30</v>
      </c>
      <c r="G102" s="45">
        <v>0</v>
      </c>
      <c r="H102" s="45">
        <v>30</v>
      </c>
      <c r="I102" s="38"/>
      <c r="J102" s="38"/>
      <c r="K102" s="38"/>
      <c r="L102" s="38"/>
      <c r="M102" s="38"/>
      <c r="N102" s="38"/>
      <c r="O102" s="38"/>
      <c r="P102" s="38"/>
      <c r="Q102" s="38"/>
      <c r="R102" s="118"/>
    </row>
    <row r="103" spans="2:18" s="3" customFormat="1" ht="20.25" hidden="1">
      <c r="B103" s="41">
        <v>94</v>
      </c>
      <c r="C103" s="46" t="s">
        <v>17</v>
      </c>
      <c r="D103" s="46" t="s">
        <v>116</v>
      </c>
      <c r="E103" s="45">
        <v>0</v>
      </c>
      <c r="F103" s="45">
        <v>30</v>
      </c>
      <c r="G103" s="45">
        <v>0</v>
      </c>
      <c r="H103" s="45">
        <v>30</v>
      </c>
      <c r="I103" s="38"/>
      <c r="J103" s="38"/>
      <c r="K103" s="38"/>
      <c r="L103" s="38"/>
      <c r="M103" s="38"/>
      <c r="N103" s="38"/>
      <c r="O103" s="38"/>
      <c r="P103" s="38"/>
      <c r="Q103" s="38"/>
      <c r="R103" s="118"/>
    </row>
    <row r="104" spans="2:18" s="3" customFormat="1" ht="20.25" hidden="1">
      <c r="B104" s="41">
        <v>95</v>
      </c>
      <c r="C104" s="46" t="s">
        <v>17</v>
      </c>
      <c r="D104" s="46" t="s">
        <v>117</v>
      </c>
      <c r="E104" s="45">
        <v>0</v>
      </c>
      <c r="F104" s="45">
        <v>30</v>
      </c>
      <c r="G104" s="45">
        <v>0</v>
      </c>
      <c r="H104" s="45">
        <v>30</v>
      </c>
      <c r="I104" s="38"/>
      <c r="J104" s="38"/>
      <c r="K104" s="38"/>
      <c r="L104" s="38"/>
      <c r="M104" s="38"/>
      <c r="N104" s="38"/>
      <c r="O104" s="38"/>
      <c r="P104" s="38"/>
      <c r="Q104" s="38"/>
      <c r="R104" s="118"/>
    </row>
    <row r="105" spans="2:18" s="3" customFormat="1" ht="20.25" hidden="1">
      <c r="B105" s="41">
        <v>96</v>
      </c>
      <c r="C105" s="46" t="s">
        <v>17</v>
      </c>
      <c r="D105" s="46" t="s">
        <v>118</v>
      </c>
      <c r="E105" s="45">
        <v>0</v>
      </c>
      <c r="F105" s="45">
        <v>30</v>
      </c>
      <c r="G105" s="45">
        <v>0</v>
      </c>
      <c r="H105" s="45">
        <v>30</v>
      </c>
      <c r="I105" s="38"/>
      <c r="J105" s="38"/>
      <c r="K105" s="38"/>
      <c r="L105" s="38"/>
      <c r="M105" s="38"/>
      <c r="N105" s="38"/>
      <c r="O105" s="38"/>
      <c r="P105" s="38"/>
      <c r="Q105" s="38"/>
      <c r="R105" s="118"/>
    </row>
    <row r="106" spans="2:18" s="3" customFormat="1" ht="20.25" hidden="1">
      <c r="B106" s="41">
        <v>97</v>
      </c>
      <c r="C106" s="46" t="s">
        <v>17</v>
      </c>
      <c r="D106" s="46" t="s">
        <v>119</v>
      </c>
      <c r="E106" s="45">
        <v>0</v>
      </c>
      <c r="F106" s="45">
        <v>30</v>
      </c>
      <c r="G106" s="45">
        <v>0</v>
      </c>
      <c r="H106" s="45">
        <v>30</v>
      </c>
      <c r="I106" s="38"/>
      <c r="J106" s="38"/>
      <c r="K106" s="38"/>
      <c r="L106" s="38"/>
      <c r="M106" s="38"/>
      <c r="N106" s="38"/>
      <c r="O106" s="38"/>
      <c r="P106" s="38"/>
      <c r="Q106" s="38"/>
      <c r="R106" s="118"/>
    </row>
    <row r="107" spans="2:18" s="3" customFormat="1" ht="20.25" hidden="1">
      <c r="B107" s="41">
        <v>98</v>
      </c>
      <c r="C107" s="46" t="s">
        <v>17</v>
      </c>
      <c r="D107" s="46" t="s">
        <v>120</v>
      </c>
      <c r="E107" s="45">
        <v>0</v>
      </c>
      <c r="F107" s="45">
        <v>30</v>
      </c>
      <c r="G107" s="45">
        <v>0</v>
      </c>
      <c r="H107" s="45">
        <v>30</v>
      </c>
      <c r="I107" s="38"/>
      <c r="J107" s="38"/>
      <c r="K107" s="38"/>
      <c r="L107" s="38"/>
      <c r="M107" s="38"/>
      <c r="N107" s="38"/>
      <c r="O107" s="38"/>
      <c r="P107" s="38"/>
      <c r="Q107" s="38"/>
      <c r="R107" s="118"/>
    </row>
    <row r="108" spans="2:18" s="3" customFormat="1" ht="20.25" hidden="1">
      <c r="B108" s="41">
        <v>99</v>
      </c>
      <c r="C108" s="46" t="s">
        <v>17</v>
      </c>
      <c r="D108" s="46" t="s">
        <v>121</v>
      </c>
      <c r="E108" s="45">
        <v>0</v>
      </c>
      <c r="F108" s="45">
        <v>30</v>
      </c>
      <c r="G108" s="45">
        <v>0</v>
      </c>
      <c r="H108" s="45">
        <v>30</v>
      </c>
      <c r="I108" s="38"/>
      <c r="J108" s="38"/>
      <c r="K108" s="38"/>
      <c r="L108" s="38"/>
      <c r="M108" s="38"/>
      <c r="N108" s="38"/>
      <c r="O108" s="38"/>
      <c r="P108" s="38"/>
      <c r="Q108" s="38"/>
      <c r="R108" s="118"/>
    </row>
    <row r="109" spans="2:18" s="3" customFormat="1" ht="20.25" hidden="1">
      <c r="B109" s="41">
        <v>100</v>
      </c>
      <c r="C109" s="46" t="s">
        <v>17</v>
      </c>
      <c r="D109" s="46" t="s">
        <v>122</v>
      </c>
      <c r="E109" s="45">
        <v>0</v>
      </c>
      <c r="F109" s="45">
        <v>30</v>
      </c>
      <c r="G109" s="45">
        <v>0</v>
      </c>
      <c r="H109" s="45">
        <v>30</v>
      </c>
      <c r="I109" s="38"/>
      <c r="J109" s="38"/>
      <c r="K109" s="38"/>
      <c r="L109" s="38"/>
      <c r="M109" s="38"/>
      <c r="N109" s="38"/>
      <c r="O109" s="38"/>
      <c r="P109" s="38"/>
      <c r="Q109" s="38"/>
      <c r="R109" s="118"/>
    </row>
    <row r="110" spans="2:18" s="3" customFormat="1" ht="20.25" hidden="1">
      <c r="B110" s="41">
        <v>101</v>
      </c>
      <c r="C110" s="46" t="s">
        <v>17</v>
      </c>
      <c r="D110" s="46" t="s">
        <v>123</v>
      </c>
      <c r="E110" s="45">
        <v>0</v>
      </c>
      <c r="F110" s="45">
        <v>30</v>
      </c>
      <c r="G110" s="45">
        <v>0</v>
      </c>
      <c r="H110" s="45">
        <v>30</v>
      </c>
      <c r="I110" s="38"/>
      <c r="J110" s="38"/>
      <c r="K110" s="38"/>
      <c r="L110" s="38"/>
      <c r="M110" s="38"/>
      <c r="N110" s="38"/>
      <c r="O110" s="38"/>
      <c r="P110" s="38"/>
      <c r="Q110" s="38"/>
      <c r="R110" s="118"/>
    </row>
    <row r="111" spans="2:18" s="3" customFormat="1" ht="20.25" hidden="1">
      <c r="B111" s="41">
        <v>102</v>
      </c>
      <c r="C111" s="46" t="s">
        <v>17</v>
      </c>
      <c r="D111" s="46" t="s">
        <v>124</v>
      </c>
      <c r="E111" s="45">
        <v>0</v>
      </c>
      <c r="F111" s="45">
        <v>30</v>
      </c>
      <c r="G111" s="45">
        <v>0</v>
      </c>
      <c r="H111" s="45">
        <v>30</v>
      </c>
      <c r="I111" s="38"/>
      <c r="J111" s="38"/>
      <c r="K111" s="38"/>
      <c r="L111" s="38"/>
      <c r="M111" s="38"/>
      <c r="N111" s="38"/>
      <c r="O111" s="38"/>
      <c r="P111" s="38"/>
      <c r="Q111" s="38"/>
      <c r="R111" s="118"/>
    </row>
    <row r="112" spans="2:18" s="3" customFormat="1" ht="20.25" hidden="1">
      <c r="B112" s="41">
        <v>103</v>
      </c>
      <c r="C112" s="46" t="s">
        <v>17</v>
      </c>
      <c r="D112" s="46" t="s">
        <v>125</v>
      </c>
      <c r="E112" s="45">
        <v>0</v>
      </c>
      <c r="F112" s="45">
        <v>30</v>
      </c>
      <c r="G112" s="45">
        <v>0</v>
      </c>
      <c r="H112" s="45">
        <v>30</v>
      </c>
      <c r="I112" s="38"/>
      <c r="J112" s="38"/>
      <c r="K112" s="38"/>
      <c r="L112" s="38"/>
      <c r="M112" s="38"/>
      <c r="N112" s="38"/>
      <c r="O112" s="38"/>
      <c r="P112" s="38"/>
      <c r="Q112" s="38"/>
      <c r="R112" s="118"/>
    </row>
    <row r="113" spans="2:18" s="3" customFormat="1" ht="20.25" hidden="1">
      <c r="B113" s="41">
        <v>104</v>
      </c>
      <c r="C113" s="46" t="s">
        <v>17</v>
      </c>
      <c r="D113" s="46" t="s">
        <v>126</v>
      </c>
      <c r="E113" s="45">
        <v>0</v>
      </c>
      <c r="F113" s="45">
        <v>30</v>
      </c>
      <c r="G113" s="45">
        <v>0</v>
      </c>
      <c r="H113" s="45">
        <v>30</v>
      </c>
      <c r="I113" s="38"/>
      <c r="J113" s="38"/>
      <c r="K113" s="38"/>
      <c r="L113" s="38"/>
      <c r="M113" s="38"/>
      <c r="N113" s="38"/>
      <c r="O113" s="38"/>
      <c r="P113" s="38"/>
      <c r="Q113" s="38"/>
      <c r="R113" s="118"/>
    </row>
    <row r="114" spans="2:18" s="3" customFormat="1" ht="20.25" hidden="1">
      <c r="B114" s="41">
        <v>105</v>
      </c>
      <c r="C114" s="46" t="s">
        <v>17</v>
      </c>
      <c r="D114" s="46" t="s">
        <v>127</v>
      </c>
      <c r="E114" s="45">
        <v>0</v>
      </c>
      <c r="F114" s="45">
        <v>30</v>
      </c>
      <c r="G114" s="45">
        <v>0</v>
      </c>
      <c r="H114" s="45">
        <v>30</v>
      </c>
      <c r="I114" s="38"/>
      <c r="J114" s="38"/>
      <c r="K114" s="38"/>
      <c r="L114" s="38"/>
      <c r="M114" s="38"/>
      <c r="N114" s="38"/>
      <c r="O114" s="38"/>
      <c r="P114" s="38"/>
      <c r="Q114" s="38"/>
      <c r="R114" s="118"/>
    </row>
    <row r="115" spans="2:18" s="3" customFormat="1" ht="20.25" hidden="1">
      <c r="B115" s="41">
        <v>106</v>
      </c>
      <c r="C115" s="46" t="s">
        <v>17</v>
      </c>
      <c r="D115" s="46" t="s">
        <v>128</v>
      </c>
      <c r="E115" s="45">
        <v>0</v>
      </c>
      <c r="F115" s="45">
        <v>30</v>
      </c>
      <c r="G115" s="45">
        <v>0</v>
      </c>
      <c r="H115" s="45">
        <v>30</v>
      </c>
      <c r="I115" s="38"/>
      <c r="J115" s="38"/>
      <c r="K115" s="38"/>
      <c r="L115" s="38"/>
      <c r="M115" s="38"/>
      <c r="N115" s="38"/>
      <c r="O115" s="38"/>
      <c r="P115" s="38"/>
      <c r="Q115" s="38"/>
      <c r="R115" s="118"/>
    </row>
    <row r="116" spans="2:18" s="3" customFormat="1" ht="20.25" hidden="1">
      <c r="B116" s="41">
        <v>107</v>
      </c>
      <c r="C116" s="46" t="s">
        <v>17</v>
      </c>
      <c r="D116" s="46" t="s">
        <v>129</v>
      </c>
      <c r="E116" s="45">
        <v>0</v>
      </c>
      <c r="F116" s="45">
        <v>30</v>
      </c>
      <c r="G116" s="45">
        <v>0</v>
      </c>
      <c r="H116" s="45">
        <v>30</v>
      </c>
      <c r="I116" s="38"/>
      <c r="J116" s="38"/>
      <c r="K116" s="38"/>
      <c r="L116" s="38"/>
      <c r="M116" s="38"/>
      <c r="N116" s="38"/>
      <c r="O116" s="38"/>
      <c r="P116" s="38"/>
      <c r="Q116" s="38"/>
      <c r="R116" s="118"/>
    </row>
    <row r="117" spans="2:18" s="3" customFormat="1" ht="20.25" hidden="1">
      <c r="B117" s="41">
        <v>108</v>
      </c>
      <c r="C117" s="46" t="s">
        <v>17</v>
      </c>
      <c r="D117" s="46" t="s">
        <v>130</v>
      </c>
      <c r="E117" s="45">
        <v>0</v>
      </c>
      <c r="F117" s="45">
        <v>30</v>
      </c>
      <c r="G117" s="45">
        <v>0</v>
      </c>
      <c r="H117" s="45">
        <v>30</v>
      </c>
      <c r="I117" s="38"/>
      <c r="J117" s="38"/>
      <c r="K117" s="38"/>
      <c r="L117" s="38"/>
      <c r="M117" s="38"/>
      <c r="N117" s="38"/>
      <c r="O117" s="38"/>
      <c r="P117" s="38"/>
      <c r="Q117" s="38"/>
      <c r="R117" s="118"/>
    </row>
    <row r="118" spans="2:18" s="3" customFormat="1" ht="20.25" hidden="1">
      <c r="B118" s="41">
        <v>109</v>
      </c>
      <c r="C118" s="46" t="s">
        <v>17</v>
      </c>
      <c r="D118" s="46" t="s">
        <v>131</v>
      </c>
      <c r="E118" s="45">
        <v>0</v>
      </c>
      <c r="F118" s="45">
        <v>30</v>
      </c>
      <c r="G118" s="45">
        <v>0</v>
      </c>
      <c r="H118" s="45">
        <v>30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118"/>
    </row>
    <row r="119" spans="2:18" s="3" customFormat="1" ht="20.25" hidden="1">
      <c r="B119" s="41">
        <v>110</v>
      </c>
      <c r="C119" s="46" t="s">
        <v>17</v>
      </c>
      <c r="D119" s="46" t="s">
        <v>132</v>
      </c>
      <c r="E119" s="45">
        <v>0</v>
      </c>
      <c r="F119" s="45">
        <v>30</v>
      </c>
      <c r="G119" s="45">
        <v>0</v>
      </c>
      <c r="H119" s="45">
        <v>30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118"/>
    </row>
    <row r="120" spans="2:18" s="3" customFormat="1" ht="20.25" hidden="1">
      <c r="B120" s="41">
        <v>111</v>
      </c>
      <c r="C120" s="46" t="s">
        <v>17</v>
      </c>
      <c r="D120" s="46" t="s">
        <v>133</v>
      </c>
      <c r="E120" s="45">
        <v>0</v>
      </c>
      <c r="F120" s="45">
        <v>30</v>
      </c>
      <c r="G120" s="45">
        <v>0</v>
      </c>
      <c r="H120" s="45">
        <v>30</v>
      </c>
      <c r="I120" s="38"/>
      <c r="J120" s="38"/>
      <c r="K120" s="38"/>
      <c r="L120" s="38"/>
      <c r="M120" s="38"/>
      <c r="N120" s="38"/>
      <c r="O120" s="38"/>
      <c r="P120" s="38"/>
      <c r="Q120" s="38"/>
      <c r="R120" s="118"/>
    </row>
    <row r="121" spans="2:18" s="3" customFormat="1" ht="20.25" hidden="1">
      <c r="B121" s="41">
        <v>112</v>
      </c>
      <c r="C121" s="46" t="s">
        <v>17</v>
      </c>
      <c r="D121" s="46" t="s">
        <v>134</v>
      </c>
      <c r="E121" s="45">
        <v>0</v>
      </c>
      <c r="F121" s="45">
        <v>30</v>
      </c>
      <c r="G121" s="45">
        <v>0</v>
      </c>
      <c r="H121" s="45">
        <v>30</v>
      </c>
      <c r="I121" s="38"/>
      <c r="J121" s="38"/>
      <c r="K121" s="38"/>
      <c r="L121" s="38"/>
      <c r="M121" s="38"/>
      <c r="N121" s="38"/>
      <c r="O121" s="38"/>
      <c r="P121" s="38"/>
      <c r="Q121" s="38"/>
      <c r="R121" s="118"/>
    </row>
    <row r="122" spans="2:18" s="3" customFormat="1" ht="20.25" hidden="1">
      <c r="B122" s="41">
        <v>113</v>
      </c>
      <c r="C122" s="46" t="s">
        <v>17</v>
      </c>
      <c r="D122" s="46" t="s">
        <v>135</v>
      </c>
      <c r="E122" s="45">
        <v>0</v>
      </c>
      <c r="F122" s="45">
        <v>30</v>
      </c>
      <c r="G122" s="45">
        <v>0</v>
      </c>
      <c r="H122" s="45">
        <v>30</v>
      </c>
      <c r="I122" s="38"/>
      <c r="J122" s="38"/>
      <c r="K122" s="38"/>
      <c r="L122" s="38"/>
      <c r="M122" s="38"/>
      <c r="N122" s="38"/>
      <c r="O122" s="38"/>
      <c r="P122" s="38"/>
      <c r="Q122" s="38"/>
      <c r="R122" s="118"/>
    </row>
    <row r="123" spans="2:18" s="3" customFormat="1" ht="20.25" hidden="1">
      <c r="B123" s="41">
        <v>114</v>
      </c>
      <c r="C123" s="46" t="s">
        <v>17</v>
      </c>
      <c r="D123" s="46" t="s">
        <v>136</v>
      </c>
      <c r="E123" s="45">
        <v>0</v>
      </c>
      <c r="F123" s="45">
        <v>30</v>
      </c>
      <c r="G123" s="45">
        <v>0</v>
      </c>
      <c r="H123" s="45">
        <v>30</v>
      </c>
      <c r="I123" s="38"/>
      <c r="J123" s="38"/>
      <c r="K123" s="38"/>
      <c r="L123" s="38"/>
      <c r="M123" s="38"/>
      <c r="N123" s="38"/>
      <c r="O123" s="38"/>
      <c r="P123" s="38"/>
      <c r="Q123" s="38"/>
      <c r="R123" s="118"/>
    </row>
    <row r="124" spans="2:18" s="3" customFormat="1" ht="20.25" hidden="1">
      <c r="B124" s="41">
        <v>115</v>
      </c>
      <c r="C124" s="46" t="s">
        <v>17</v>
      </c>
      <c r="D124" s="46" t="s">
        <v>137</v>
      </c>
      <c r="E124" s="45">
        <v>0</v>
      </c>
      <c r="F124" s="45">
        <v>30</v>
      </c>
      <c r="G124" s="45">
        <v>0</v>
      </c>
      <c r="H124" s="45">
        <v>30</v>
      </c>
      <c r="I124" s="38"/>
      <c r="J124" s="38"/>
      <c r="K124" s="38"/>
      <c r="L124" s="38"/>
      <c r="M124" s="38"/>
      <c r="N124" s="38"/>
      <c r="O124" s="38"/>
      <c r="P124" s="38"/>
      <c r="Q124" s="38"/>
      <c r="R124" s="118"/>
    </row>
    <row r="125" spans="2:18" s="3" customFormat="1" ht="20.25" hidden="1">
      <c r="B125" s="41">
        <v>116</v>
      </c>
      <c r="C125" s="46" t="s">
        <v>17</v>
      </c>
      <c r="D125" s="46" t="s">
        <v>138</v>
      </c>
      <c r="E125" s="45">
        <v>0</v>
      </c>
      <c r="F125" s="45">
        <v>30</v>
      </c>
      <c r="G125" s="45">
        <v>0</v>
      </c>
      <c r="H125" s="45">
        <v>30</v>
      </c>
      <c r="I125" s="38"/>
      <c r="J125" s="38"/>
      <c r="K125" s="38"/>
      <c r="L125" s="38"/>
      <c r="M125" s="38"/>
      <c r="N125" s="38"/>
      <c r="O125" s="38"/>
      <c r="P125" s="38"/>
      <c r="Q125" s="38"/>
      <c r="R125" s="118"/>
    </row>
    <row r="126" spans="2:18" s="3" customFormat="1" ht="20.25" hidden="1">
      <c r="B126" s="41">
        <v>117</v>
      </c>
      <c r="C126" s="46" t="s">
        <v>17</v>
      </c>
      <c r="D126" s="46" t="s">
        <v>139</v>
      </c>
      <c r="E126" s="45">
        <v>0</v>
      </c>
      <c r="F126" s="45">
        <v>30</v>
      </c>
      <c r="G126" s="45">
        <v>0</v>
      </c>
      <c r="H126" s="45">
        <v>30</v>
      </c>
      <c r="I126" s="38"/>
      <c r="J126" s="38"/>
      <c r="K126" s="38"/>
      <c r="L126" s="38"/>
      <c r="M126" s="38"/>
      <c r="N126" s="38"/>
      <c r="O126" s="38"/>
      <c r="P126" s="38"/>
      <c r="Q126" s="38"/>
      <c r="R126" s="118"/>
    </row>
    <row r="127" spans="2:18" s="3" customFormat="1" ht="20.25" hidden="1">
      <c r="B127" s="41">
        <v>118</v>
      </c>
      <c r="C127" s="46" t="s">
        <v>17</v>
      </c>
      <c r="D127" s="46" t="s">
        <v>140</v>
      </c>
      <c r="E127" s="45">
        <v>0</v>
      </c>
      <c r="F127" s="45">
        <v>30</v>
      </c>
      <c r="G127" s="45">
        <v>0</v>
      </c>
      <c r="H127" s="45">
        <v>30</v>
      </c>
      <c r="I127" s="38"/>
      <c r="J127" s="38"/>
      <c r="K127" s="38"/>
      <c r="L127" s="38"/>
      <c r="M127" s="38"/>
      <c r="N127" s="38"/>
      <c r="O127" s="38"/>
      <c r="P127" s="38"/>
      <c r="Q127" s="38"/>
      <c r="R127" s="118"/>
    </row>
    <row r="128" spans="2:18" s="3" customFormat="1" ht="20.25" hidden="1">
      <c r="B128" s="41">
        <v>119</v>
      </c>
      <c r="C128" s="46" t="s">
        <v>17</v>
      </c>
      <c r="D128" s="46" t="s">
        <v>141</v>
      </c>
      <c r="E128" s="45">
        <v>0</v>
      </c>
      <c r="F128" s="45">
        <v>30</v>
      </c>
      <c r="G128" s="45">
        <v>0</v>
      </c>
      <c r="H128" s="45">
        <v>30</v>
      </c>
      <c r="I128" s="38"/>
      <c r="J128" s="38"/>
      <c r="K128" s="38"/>
      <c r="L128" s="38"/>
      <c r="M128" s="38"/>
      <c r="N128" s="38"/>
      <c r="O128" s="38"/>
      <c r="P128" s="38"/>
      <c r="Q128" s="38"/>
      <c r="R128" s="118"/>
    </row>
    <row r="129" spans="2:18" s="3" customFormat="1" ht="20.25" hidden="1">
      <c r="B129" s="108">
        <v>120</v>
      </c>
      <c r="C129" s="109" t="s">
        <v>276</v>
      </c>
      <c r="D129" s="109" t="s">
        <v>277</v>
      </c>
      <c r="E129" s="162">
        <v>30</v>
      </c>
      <c r="F129" s="162"/>
      <c r="G129" s="162">
        <v>30</v>
      </c>
      <c r="H129" s="162"/>
      <c r="I129" s="110"/>
      <c r="J129" s="110"/>
      <c r="K129" s="110"/>
      <c r="L129" s="110"/>
      <c r="M129" s="112"/>
      <c r="N129" s="139"/>
      <c r="O129" s="139"/>
      <c r="P129" s="145"/>
      <c r="Q129" s="145"/>
      <c r="R129" s="147"/>
    </row>
    <row r="130" spans="2:18" s="3" customFormat="1" ht="20.25" hidden="1">
      <c r="B130" s="141"/>
      <c r="C130" s="37" t="s">
        <v>276</v>
      </c>
      <c r="D130" s="37" t="s">
        <v>277</v>
      </c>
      <c r="E130" s="45">
        <v>9</v>
      </c>
      <c r="F130" s="45"/>
      <c r="G130" s="45">
        <v>9</v>
      </c>
      <c r="H130" s="45"/>
      <c r="I130" s="156"/>
      <c r="J130" s="129"/>
      <c r="K130" s="129"/>
      <c r="L130" s="129"/>
      <c r="M130" s="143"/>
      <c r="N130" s="142"/>
      <c r="O130" s="142"/>
      <c r="P130" s="144"/>
      <c r="Q130" s="144"/>
      <c r="R130" s="148"/>
    </row>
    <row r="131" spans="2:18" s="3" customFormat="1" ht="20.25" hidden="1">
      <c r="B131" s="127">
        <v>117</v>
      </c>
      <c r="C131" s="128" t="s">
        <v>276</v>
      </c>
      <c r="D131" s="128" t="s">
        <v>278</v>
      </c>
      <c r="E131" s="45">
        <v>9</v>
      </c>
      <c r="F131" s="45">
        <v>21</v>
      </c>
      <c r="G131" s="45">
        <v>9</v>
      </c>
      <c r="H131" s="45">
        <v>21</v>
      </c>
      <c r="I131" s="156"/>
      <c r="J131" s="129"/>
      <c r="K131" s="129"/>
      <c r="L131" s="129"/>
      <c r="M131" s="143"/>
      <c r="N131" s="142"/>
      <c r="O131" s="142"/>
      <c r="P131" s="144"/>
      <c r="Q131" s="144"/>
      <c r="R131" s="148"/>
    </row>
    <row r="132" spans="2:18" s="3" customFormat="1" ht="20.25" hidden="1">
      <c r="B132" s="127">
        <v>118</v>
      </c>
      <c r="C132" s="128" t="s">
        <v>276</v>
      </c>
      <c r="D132" s="128" t="s">
        <v>279</v>
      </c>
      <c r="E132" s="45">
        <v>9</v>
      </c>
      <c r="F132" s="45">
        <v>21</v>
      </c>
      <c r="G132" s="45">
        <v>9</v>
      </c>
      <c r="H132" s="45">
        <v>21</v>
      </c>
      <c r="I132" s="156"/>
      <c r="J132" s="129"/>
      <c r="K132" s="129"/>
      <c r="L132" s="129"/>
      <c r="M132" s="143"/>
      <c r="N132" s="142"/>
      <c r="O132" s="142"/>
      <c r="P132" s="144"/>
      <c r="Q132" s="144"/>
      <c r="R132" s="148"/>
    </row>
    <row r="133" spans="2:18" s="3" customFormat="1" ht="20.25" hidden="1">
      <c r="B133" s="127">
        <v>119</v>
      </c>
      <c r="C133" s="128" t="s">
        <v>276</v>
      </c>
      <c r="D133" s="128" t="s">
        <v>280</v>
      </c>
      <c r="E133" s="45">
        <v>9</v>
      </c>
      <c r="F133" s="45">
        <v>21</v>
      </c>
      <c r="G133" s="45">
        <v>9</v>
      </c>
      <c r="H133" s="45">
        <v>21</v>
      </c>
      <c r="I133" s="156"/>
      <c r="J133" s="129"/>
      <c r="K133" s="129"/>
      <c r="L133" s="129"/>
      <c r="M133" s="143"/>
      <c r="N133" s="142"/>
      <c r="O133" s="142"/>
      <c r="P133" s="144"/>
      <c r="Q133" s="144"/>
      <c r="R133" s="148"/>
    </row>
    <row r="134" spans="2:18" s="3" customFormat="1" ht="20.25" hidden="1">
      <c r="B134" s="127">
        <v>120</v>
      </c>
      <c r="C134" s="128" t="s">
        <v>276</v>
      </c>
      <c r="D134" s="128" t="s">
        <v>281</v>
      </c>
      <c r="E134" s="45">
        <v>9</v>
      </c>
      <c r="F134" s="45">
        <v>21</v>
      </c>
      <c r="G134" s="45">
        <v>9</v>
      </c>
      <c r="H134" s="45">
        <v>21</v>
      </c>
      <c r="I134" s="156"/>
      <c r="J134" s="129"/>
      <c r="K134" s="129"/>
      <c r="L134" s="129"/>
      <c r="M134" s="143"/>
      <c r="N134" s="142"/>
      <c r="O134" s="142"/>
      <c r="P134" s="144"/>
      <c r="Q134" s="144"/>
      <c r="R134" s="148"/>
    </row>
    <row r="135" spans="2:18" s="3" customFormat="1" ht="20.25" hidden="1">
      <c r="B135" s="127">
        <v>121</v>
      </c>
      <c r="C135" s="128" t="s">
        <v>276</v>
      </c>
      <c r="D135" s="128" t="s">
        <v>282</v>
      </c>
      <c r="E135" s="45">
        <v>9</v>
      </c>
      <c r="F135" s="45">
        <v>21</v>
      </c>
      <c r="G135" s="45">
        <v>9</v>
      </c>
      <c r="H135" s="45">
        <v>21</v>
      </c>
      <c r="I135" s="156"/>
      <c r="J135" s="129"/>
      <c r="K135" s="129"/>
      <c r="L135" s="129"/>
      <c r="M135" s="143"/>
      <c r="N135" s="142"/>
      <c r="O135" s="142"/>
      <c r="P135" s="144"/>
      <c r="Q135" s="144"/>
      <c r="R135" s="148"/>
    </row>
    <row r="136" spans="2:18" s="3" customFormat="1" ht="20.25" hidden="1">
      <c r="B136" s="127">
        <v>122</v>
      </c>
      <c r="C136" s="128" t="s">
        <v>276</v>
      </c>
      <c r="D136" s="128" t="s">
        <v>283</v>
      </c>
      <c r="E136" s="45">
        <v>9</v>
      </c>
      <c r="F136" s="45">
        <v>21</v>
      </c>
      <c r="G136" s="45">
        <v>9</v>
      </c>
      <c r="H136" s="45">
        <v>21</v>
      </c>
      <c r="I136" s="156"/>
      <c r="J136" s="129"/>
      <c r="K136" s="129"/>
      <c r="L136" s="129"/>
      <c r="M136" s="143"/>
      <c r="N136" s="142"/>
      <c r="O136" s="142"/>
      <c r="P136" s="144"/>
      <c r="Q136" s="144"/>
      <c r="R136" s="148"/>
    </row>
    <row r="137" spans="2:18" s="3" customFormat="1" ht="20.25" hidden="1">
      <c r="B137" s="127">
        <v>123</v>
      </c>
      <c r="C137" s="128" t="s">
        <v>276</v>
      </c>
      <c r="D137" s="128" t="s">
        <v>284</v>
      </c>
      <c r="E137" s="45">
        <v>9</v>
      </c>
      <c r="F137" s="45">
        <v>21</v>
      </c>
      <c r="G137" s="45">
        <v>9</v>
      </c>
      <c r="H137" s="45">
        <v>21</v>
      </c>
      <c r="I137" s="156"/>
      <c r="J137" s="129"/>
      <c r="K137" s="129"/>
      <c r="L137" s="129"/>
      <c r="M137" s="143"/>
      <c r="N137" s="142"/>
      <c r="O137" s="142"/>
      <c r="P137" s="144"/>
      <c r="Q137" s="144"/>
      <c r="R137" s="148"/>
    </row>
    <row r="138" spans="2:18" s="3" customFormat="1" ht="20.25" hidden="1">
      <c r="B138" s="127">
        <v>124</v>
      </c>
      <c r="C138" s="128" t="s">
        <v>276</v>
      </c>
      <c r="D138" s="128" t="s">
        <v>285</v>
      </c>
      <c r="E138" s="45">
        <v>9</v>
      </c>
      <c r="F138" s="45">
        <v>21</v>
      </c>
      <c r="G138" s="45">
        <v>9</v>
      </c>
      <c r="H138" s="45">
        <v>21</v>
      </c>
      <c r="I138" s="156"/>
      <c r="J138" s="129"/>
      <c r="K138" s="129"/>
      <c r="L138" s="129"/>
      <c r="M138" s="143"/>
      <c r="N138" s="142"/>
      <c r="O138" s="142"/>
      <c r="P138" s="144"/>
      <c r="Q138" s="144"/>
      <c r="R138" s="148"/>
    </row>
    <row r="139" spans="2:18" s="3" customFormat="1" ht="20.25" hidden="1">
      <c r="B139" s="127">
        <v>125</v>
      </c>
      <c r="C139" s="128" t="s">
        <v>276</v>
      </c>
      <c r="D139" s="128" t="s">
        <v>286</v>
      </c>
      <c r="E139" s="45">
        <v>9</v>
      </c>
      <c r="F139" s="45">
        <v>21</v>
      </c>
      <c r="G139" s="45">
        <v>9</v>
      </c>
      <c r="H139" s="45">
        <v>21</v>
      </c>
      <c r="I139" s="156"/>
      <c r="J139" s="129"/>
      <c r="K139" s="129"/>
      <c r="L139" s="129"/>
      <c r="M139" s="143"/>
      <c r="N139" s="142"/>
      <c r="O139" s="142"/>
      <c r="P139" s="144"/>
      <c r="Q139" s="144"/>
      <c r="R139" s="148"/>
    </row>
    <row r="140" spans="2:18" s="3" customFormat="1" ht="20.25" hidden="1">
      <c r="B140" s="127">
        <v>126</v>
      </c>
      <c r="C140" s="128" t="s">
        <v>276</v>
      </c>
      <c r="D140" s="128" t="s">
        <v>287</v>
      </c>
      <c r="E140" s="45">
        <v>9</v>
      </c>
      <c r="F140" s="45">
        <v>21</v>
      </c>
      <c r="G140" s="45">
        <v>9</v>
      </c>
      <c r="H140" s="45">
        <v>21</v>
      </c>
      <c r="I140" s="156"/>
      <c r="J140" s="129"/>
      <c r="K140" s="129"/>
      <c r="L140" s="129"/>
      <c r="M140" s="143"/>
      <c r="N140" s="142"/>
      <c r="O140" s="142"/>
      <c r="P140" s="144"/>
      <c r="Q140" s="144"/>
      <c r="R140" s="148"/>
    </row>
    <row r="141" spans="2:18" s="3" customFormat="1" ht="20.25" hidden="1">
      <c r="B141" s="127">
        <v>127</v>
      </c>
      <c r="C141" s="128" t="s">
        <v>276</v>
      </c>
      <c r="D141" s="128" t="s">
        <v>288</v>
      </c>
      <c r="E141" s="45">
        <v>9</v>
      </c>
      <c r="F141" s="45">
        <v>21</v>
      </c>
      <c r="G141" s="45">
        <v>9</v>
      </c>
      <c r="H141" s="45">
        <v>21</v>
      </c>
      <c r="I141" s="156"/>
      <c r="J141" s="129"/>
      <c r="K141" s="129"/>
      <c r="L141" s="129"/>
      <c r="M141" s="143"/>
      <c r="N141" s="142"/>
      <c r="O141" s="142"/>
      <c r="P141" s="144"/>
      <c r="Q141" s="144"/>
      <c r="R141" s="148"/>
    </row>
    <row r="142" spans="2:18" s="3" customFormat="1" ht="20.25" hidden="1">
      <c r="B142" s="127">
        <v>128</v>
      </c>
      <c r="C142" s="128" t="s">
        <v>276</v>
      </c>
      <c r="D142" s="128" t="s">
        <v>289</v>
      </c>
      <c r="E142" s="45">
        <v>9</v>
      </c>
      <c r="F142" s="45">
        <v>21</v>
      </c>
      <c r="G142" s="45">
        <v>9</v>
      </c>
      <c r="H142" s="45">
        <v>21</v>
      </c>
      <c r="I142" s="156"/>
      <c r="J142" s="129"/>
      <c r="K142" s="129"/>
      <c r="L142" s="129"/>
      <c r="M142" s="143"/>
      <c r="N142" s="142"/>
      <c r="O142" s="142"/>
      <c r="P142" s="144"/>
      <c r="Q142" s="144"/>
      <c r="R142" s="148"/>
    </row>
    <row r="143" spans="2:18" s="3" customFormat="1" ht="20.25" hidden="1">
      <c r="B143" s="127">
        <v>129</v>
      </c>
      <c r="C143" s="128" t="s">
        <v>276</v>
      </c>
      <c r="D143" s="128" t="s">
        <v>290</v>
      </c>
      <c r="E143" s="45">
        <v>9</v>
      </c>
      <c r="F143" s="45">
        <v>21</v>
      </c>
      <c r="G143" s="45">
        <v>9</v>
      </c>
      <c r="H143" s="45">
        <v>21</v>
      </c>
      <c r="I143" s="156"/>
      <c r="J143" s="129"/>
      <c r="K143" s="129"/>
      <c r="L143" s="129"/>
      <c r="M143" s="143"/>
      <c r="N143" s="142"/>
      <c r="O143" s="142"/>
      <c r="P143" s="144"/>
      <c r="Q143" s="144"/>
      <c r="R143" s="148"/>
    </row>
    <row r="144" spans="2:18" s="3" customFormat="1" ht="20.25" hidden="1">
      <c r="B144" s="127">
        <v>130</v>
      </c>
      <c r="C144" s="128" t="s">
        <v>276</v>
      </c>
      <c r="D144" s="128" t="s">
        <v>291</v>
      </c>
      <c r="E144" s="45">
        <v>9</v>
      </c>
      <c r="F144" s="45">
        <v>21</v>
      </c>
      <c r="G144" s="45">
        <v>9</v>
      </c>
      <c r="H144" s="45">
        <v>21</v>
      </c>
      <c r="I144" s="156"/>
      <c r="J144" s="129"/>
      <c r="K144" s="129"/>
      <c r="L144" s="129"/>
      <c r="M144" s="143"/>
      <c r="N144" s="142"/>
      <c r="O144" s="142"/>
      <c r="P144" s="144"/>
      <c r="Q144" s="144"/>
      <c r="R144" s="148"/>
    </row>
    <row r="145" spans="2:18" s="3" customFormat="1" ht="20.25" hidden="1">
      <c r="B145" s="127">
        <v>131</v>
      </c>
      <c r="C145" s="128" t="s">
        <v>276</v>
      </c>
      <c r="D145" s="128" t="s">
        <v>292</v>
      </c>
      <c r="E145" s="45">
        <v>9</v>
      </c>
      <c r="F145" s="45">
        <v>21</v>
      </c>
      <c r="G145" s="45">
        <v>9</v>
      </c>
      <c r="H145" s="45">
        <v>21</v>
      </c>
      <c r="I145" s="156"/>
      <c r="J145" s="129"/>
      <c r="K145" s="129"/>
      <c r="L145" s="129"/>
      <c r="M145" s="143"/>
      <c r="N145" s="142"/>
      <c r="O145" s="142"/>
      <c r="P145" s="144"/>
      <c r="Q145" s="144"/>
      <c r="R145" s="148"/>
    </row>
    <row r="146" spans="2:18" s="3" customFormat="1" ht="20.25" hidden="1">
      <c r="B146" s="127">
        <v>132</v>
      </c>
      <c r="C146" s="128" t="s">
        <v>276</v>
      </c>
      <c r="D146" s="128" t="s">
        <v>142</v>
      </c>
      <c r="E146" s="45">
        <v>9</v>
      </c>
      <c r="F146" s="45">
        <v>21</v>
      </c>
      <c r="G146" s="45">
        <v>9</v>
      </c>
      <c r="H146" s="45">
        <v>21</v>
      </c>
      <c r="I146" s="156"/>
      <c r="J146" s="129"/>
      <c r="K146" s="129"/>
      <c r="L146" s="129"/>
      <c r="M146" s="143"/>
      <c r="N146" s="142"/>
      <c r="O146" s="142"/>
      <c r="P146" s="144"/>
      <c r="Q146" s="144"/>
      <c r="R146" s="148"/>
    </row>
    <row r="147" spans="2:18" s="3" customFormat="1" ht="20.25" hidden="1">
      <c r="B147" s="127">
        <v>133</v>
      </c>
      <c r="C147" s="128" t="s">
        <v>276</v>
      </c>
      <c r="D147" s="128" t="s">
        <v>293</v>
      </c>
      <c r="E147" s="45">
        <v>9</v>
      </c>
      <c r="F147" s="45">
        <v>21</v>
      </c>
      <c r="G147" s="45">
        <v>9</v>
      </c>
      <c r="H147" s="45">
        <v>21</v>
      </c>
      <c r="I147" s="156"/>
      <c r="J147" s="129"/>
      <c r="K147" s="129"/>
      <c r="L147" s="129"/>
      <c r="M147" s="143"/>
      <c r="N147" s="142"/>
      <c r="O147" s="142"/>
      <c r="P147" s="144"/>
      <c r="Q147" s="144"/>
      <c r="R147" s="148"/>
    </row>
    <row r="148" spans="2:18" s="3" customFormat="1" ht="20.25" hidden="1">
      <c r="B148" s="127">
        <v>134</v>
      </c>
      <c r="C148" s="128" t="s">
        <v>276</v>
      </c>
      <c r="D148" s="128" t="s">
        <v>294</v>
      </c>
      <c r="E148" s="45">
        <v>9</v>
      </c>
      <c r="F148" s="45">
        <v>21</v>
      </c>
      <c r="G148" s="45">
        <v>9</v>
      </c>
      <c r="H148" s="45">
        <v>21</v>
      </c>
      <c r="I148" s="156"/>
      <c r="J148" s="129"/>
      <c r="K148" s="129"/>
      <c r="L148" s="129"/>
      <c r="M148" s="143"/>
      <c r="N148" s="142"/>
      <c r="O148" s="142"/>
      <c r="P148" s="144"/>
      <c r="Q148" s="144"/>
      <c r="R148" s="148"/>
    </row>
    <row r="149" spans="2:18" s="3" customFormat="1" ht="20.25" hidden="1">
      <c r="B149" s="108">
        <v>135</v>
      </c>
      <c r="C149" s="109" t="s">
        <v>295</v>
      </c>
      <c r="D149" s="109" t="s">
        <v>296</v>
      </c>
      <c r="E149" s="162">
        <v>30</v>
      </c>
      <c r="F149" s="162"/>
      <c r="G149" s="163">
        <v>30</v>
      </c>
      <c r="H149" s="163"/>
      <c r="I149" s="110"/>
      <c r="J149" s="110"/>
      <c r="K149" s="110"/>
      <c r="L149" s="110"/>
      <c r="M149" s="112"/>
      <c r="N149" s="139"/>
      <c r="O149" s="139"/>
      <c r="P149" s="145"/>
      <c r="Q149" s="145"/>
      <c r="R149" s="147"/>
    </row>
    <row r="150" spans="2:18" s="3" customFormat="1" ht="20.25" hidden="1">
      <c r="B150" s="141"/>
      <c r="C150" s="37" t="s">
        <v>297</v>
      </c>
      <c r="D150" s="37" t="s">
        <v>298</v>
      </c>
      <c r="E150" s="45">
        <v>9</v>
      </c>
      <c r="F150" s="45"/>
      <c r="G150" s="45">
        <v>9</v>
      </c>
      <c r="H150" s="45"/>
      <c r="I150" s="156"/>
      <c r="J150" s="129"/>
      <c r="K150" s="129"/>
      <c r="L150" s="129"/>
      <c r="M150" s="143"/>
      <c r="N150" s="142"/>
      <c r="O150" s="142"/>
      <c r="P150" s="144"/>
      <c r="Q150" s="144"/>
      <c r="R150" s="148"/>
    </row>
    <row r="151" spans="2:18" s="3" customFormat="1" ht="20.25" hidden="1">
      <c r="B151" s="127">
        <v>136</v>
      </c>
      <c r="C151" s="128" t="s">
        <v>295</v>
      </c>
      <c r="D151" s="128" t="s">
        <v>299</v>
      </c>
      <c r="E151" s="45">
        <v>9</v>
      </c>
      <c r="F151" s="45">
        <v>21</v>
      </c>
      <c r="G151" s="146">
        <v>9</v>
      </c>
      <c r="H151" s="146">
        <v>21</v>
      </c>
      <c r="I151" s="156"/>
      <c r="J151" s="129"/>
      <c r="K151" s="129"/>
      <c r="L151" s="129"/>
      <c r="M151" s="143"/>
      <c r="N151" s="142"/>
      <c r="O151" s="142"/>
      <c r="P151" s="144"/>
      <c r="Q151" s="144"/>
      <c r="R151" s="148"/>
    </row>
    <row r="152" spans="2:18" s="3" customFormat="1" ht="20.25" hidden="1">
      <c r="B152" s="127">
        <v>137</v>
      </c>
      <c r="C152" s="128" t="s">
        <v>295</v>
      </c>
      <c r="D152" s="128" t="s">
        <v>300</v>
      </c>
      <c r="E152" s="45">
        <v>9</v>
      </c>
      <c r="F152" s="45">
        <v>21</v>
      </c>
      <c r="G152" s="146">
        <v>9</v>
      </c>
      <c r="H152" s="146">
        <v>21</v>
      </c>
      <c r="I152" s="156"/>
      <c r="J152" s="129"/>
      <c r="K152" s="129"/>
      <c r="L152" s="129"/>
      <c r="M152" s="143"/>
      <c r="N152" s="142"/>
      <c r="O152" s="142"/>
      <c r="P152" s="144"/>
      <c r="Q152" s="144"/>
      <c r="R152" s="148"/>
    </row>
    <row r="153" spans="2:18" s="3" customFormat="1" ht="20.25" hidden="1">
      <c r="B153" s="127">
        <v>138</v>
      </c>
      <c r="C153" s="128" t="s">
        <v>295</v>
      </c>
      <c r="D153" s="128" t="s">
        <v>301</v>
      </c>
      <c r="E153" s="45">
        <v>9</v>
      </c>
      <c r="F153" s="45">
        <v>21</v>
      </c>
      <c r="G153" s="146">
        <v>9</v>
      </c>
      <c r="H153" s="146">
        <v>21</v>
      </c>
      <c r="I153" s="156"/>
      <c r="J153" s="129"/>
      <c r="K153" s="129"/>
      <c r="L153" s="129"/>
      <c r="M153" s="143"/>
      <c r="N153" s="142"/>
      <c r="O153" s="142"/>
      <c r="P153" s="144"/>
      <c r="Q153" s="144"/>
      <c r="R153" s="148"/>
    </row>
    <row r="154" spans="2:18" s="3" customFormat="1" ht="20.25" hidden="1">
      <c r="B154" s="127">
        <v>139</v>
      </c>
      <c r="C154" s="128" t="s">
        <v>295</v>
      </c>
      <c r="D154" s="128" t="s">
        <v>302</v>
      </c>
      <c r="E154" s="45">
        <v>9</v>
      </c>
      <c r="F154" s="45">
        <v>21</v>
      </c>
      <c r="G154" s="146">
        <v>9</v>
      </c>
      <c r="H154" s="146">
        <v>21</v>
      </c>
      <c r="I154" s="156"/>
      <c r="J154" s="129"/>
      <c r="K154" s="129"/>
      <c r="L154" s="129"/>
      <c r="M154" s="143"/>
      <c r="N154" s="142"/>
      <c r="O154" s="142"/>
      <c r="P154" s="144"/>
      <c r="Q154" s="144"/>
      <c r="R154" s="148"/>
    </row>
    <row r="155" spans="2:18" s="3" customFormat="1" ht="20.25" hidden="1">
      <c r="B155" s="127">
        <v>140</v>
      </c>
      <c r="C155" s="128" t="s">
        <v>295</v>
      </c>
      <c r="D155" s="128" t="s">
        <v>303</v>
      </c>
      <c r="E155" s="45">
        <v>9</v>
      </c>
      <c r="F155" s="45">
        <v>21</v>
      </c>
      <c r="G155" s="146">
        <v>9</v>
      </c>
      <c r="H155" s="146">
        <v>21</v>
      </c>
      <c r="I155" s="156"/>
      <c r="J155" s="129"/>
      <c r="K155" s="129"/>
      <c r="L155" s="129"/>
      <c r="M155" s="143"/>
      <c r="N155" s="142"/>
      <c r="O155" s="142"/>
      <c r="P155" s="144"/>
      <c r="Q155" s="144"/>
      <c r="R155" s="148"/>
    </row>
    <row r="156" spans="2:18" s="3" customFormat="1" ht="20.25" hidden="1">
      <c r="B156" s="127">
        <v>141</v>
      </c>
      <c r="C156" s="128" t="s">
        <v>295</v>
      </c>
      <c r="D156" s="128" t="s">
        <v>304</v>
      </c>
      <c r="E156" s="45">
        <v>9</v>
      </c>
      <c r="F156" s="45">
        <v>21</v>
      </c>
      <c r="G156" s="146">
        <v>9</v>
      </c>
      <c r="H156" s="146">
        <v>21</v>
      </c>
      <c r="I156" s="156"/>
      <c r="J156" s="129"/>
      <c r="K156" s="129"/>
      <c r="L156" s="129"/>
      <c r="M156" s="143"/>
      <c r="N156" s="142"/>
      <c r="O156" s="142"/>
      <c r="P156" s="144"/>
      <c r="Q156" s="144"/>
      <c r="R156" s="148"/>
    </row>
    <row r="157" spans="2:18" s="3" customFormat="1" ht="20.25" hidden="1">
      <c r="B157" s="127">
        <v>142</v>
      </c>
      <c r="C157" s="128" t="s">
        <v>295</v>
      </c>
      <c r="D157" s="128" t="s">
        <v>305</v>
      </c>
      <c r="E157" s="45">
        <v>9</v>
      </c>
      <c r="F157" s="45">
        <v>21</v>
      </c>
      <c r="G157" s="146">
        <v>9</v>
      </c>
      <c r="H157" s="146">
        <v>21</v>
      </c>
      <c r="I157" s="156"/>
      <c r="J157" s="129"/>
      <c r="K157" s="129"/>
      <c r="L157" s="129"/>
      <c r="M157" s="143"/>
      <c r="N157" s="142"/>
      <c r="O157" s="142"/>
      <c r="P157" s="144"/>
      <c r="Q157" s="144"/>
      <c r="R157" s="148"/>
    </row>
    <row r="158" spans="2:18" s="3" customFormat="1" ht="20.25" hidden="1">
      <c r="B158" s="127">
        <v>143</v>
      </c>
      <c r="C158" s="128" t="s">
        <v>295</v>
      </c>
      <c r="D158" s="128" t="s">
        <v>306</v>
      </c>
      <c r="E158" s="45">
        <v>9</v>
      </c>
      <c r="F158" s="45">
        <v>21</v>
      </c>
      <c r="G158" s="146">
        <v>9</v>
      </c>
      <c r="H158" s="146">
        <v>21</v>
      </c>
      <c r="I158" s="156"/>
      <c r="J158" s="129"/>
      <c r="K158" s="129"/>
      <c r="L158" s="129"/>
      <c r="M158" s="143"/>
      <c r="N158" s="142"/>
      <c r="O158" s="142"/>
      <c r="P158" s="144"/>
      <c r="Q158" s="144"/>
      <c r="R158" s="148"/>
    </row>
    <row r="159" spans="2:18" s="3" customFormat="1" ht="20.25" hidden="1">
      <c r="B159" s="127">
        <v>144</v>
      </c>
      <c r="C159" s="128" t="s">
        <v>295</v>
      </c>
      <c r="D159" s="128" t="s">
        <v>307</v>
      </c>
      <c r="E159" s="45">
        <v>9</v>
      </c>
      <c r="F159" s="45">
        <v>21</v>
      </c>
      <c r="G159" s="146">
        <v>9</v>
      </c>
      <c r="H159" s="146">
        <v>21</v>
      </c>
      <c r="I159" s="156"/>
      <c r="J159" s="129"/>
      <c r="K159" s="129"/>
      <c r="L159" s="129"/>
      <c r="M159" s="143"/>
      <c r="N159" s="142"/>
      <c r="O159" s="142"/>
      <c r="P159" s="144"/>
      <c r="Q159" s="144"/>
      <c r="R159" s="148"/>
    </row>
    <row r="160" spans="2:18" s="3" customFormat="1" ht="20.25" hidden="1">
      <c r="B160" s="127">
        <v>145</v>
      </c>
      <c r="C160" s="128" t="s">
        <v>295</v>
      </c>
      <c r="D160" s="128" t="s">
        <v>308</v>
      </c>
      <c r="E160" s="45">
        <v>9</v>
      </c>
      <c r="F160" s="45">
        <v>21</v>
      </c>
      <c r="G160" s="146">
        <v>9</v>
      </c>
      <c r="H160" s="146">
        <v>21</v>
      </c>
      <c r="I160" s="156"/>
      <c r="J160" s="129"/>
      <c r="K160" s="129"/>
      <c r="L160" s="129"/>
      <c r="M160" s="143"/>
      <c r="N160" s="142"/>
      <c r="O160" s="142"/>
      <c r="P160" s="144"/>
      <c r="Q160" s="144"/>
      <c r="R160" s="148"/>
    </row>
    <row r="161" spans="2:18" s="3" customFormat="1" ht="20.25" hidden="1">
      <c r="B161" s="127">
        <v>146</v>
      </c>
      <c r="C161" s="128" t="s">
        <v>295</v>
      </c>
      <c r="D161" s="128" t="s">
        <v>309</v>
      </c>
      <c r="E161" s="45">
        <v>9</v>
      </c>
      <c r="F161" s="45">
        <v>21</v>
      </c>
      <c r="G161" s="146">
        <v>9</v>
      </c>
      <c r="H161" s="146">
        <v>21</v>
      </c>
      <c r="I161" s="156"/>
      <c r="J161" s="129"/>
      <c r="K161" s="129"/>
      <c r="L161" s="129"/>
      <c r="M161" s="143"/>
      <c r="N161" s="142"/>
      <c r="O161" s="142"/>
      <c r="P161" s="144"/>
      <c r="Q161" s="144"/>
      <c r="R161" s="148"/>
    </row>
    <row r="162" spans="2:18" s="3" customFormat="1" ht="20.25" hidden="1">
      <c r="B162" s="108">
        <v>147</v>
      </c>
      <c r="C162" s="109" t="s">
        <v>310</v>
      </c>
      <c r="D162" s="109" t="s">
        <v>311</v>
      </c>
      <c r="E162" s="162">
        <v>30</v>
      </c>
      <c r="F162" s="162"/>
      <c r="G162" s="162">
        <v>30</v>
      </c>
      <c r="H162" s="162"/>
      <c r="I162" s="110"/>
      <c r="J162" s="110"/>
      <c r="K162" s="110"/>
      <c r="L162" s="110"/>
      <c r="M162" s="112"/>
      <c r="N162" s="139"/>
      <c r="O162" s="139"/>
      <c r="P162" s="145"/>
      <c r="Q162" s="145"/>
      <c r="R162" s="147"/>
    </row>
    <row r="163" spans="2:18" s="3" customFormat="1" ht="20.25" hidden="1">
      <c r="B163" s="141"/>
      <c r="C163" s="37" t="s">
        <v>310</v>
      </c>
      <c r="D163" s="37" t="s">
        <v>311</v>
      </c>
      <c r="E163" s="45">
        <v>9</v>
      </c>
      <c r="F163" s="45"/>
      <c r="G163" s="45">
        <v>9</v>
      </c>
      <c r="H163" s="45"/>
      <c r="I163" s="156"/>
      <c r="J163" s="129"/>
      <c r="K163" s="129"/>
      <c r="L163" s="129"/>
      <c r="M163" s="143"/>
      <c r="N163" s="142"/>
      <c r="O163" s="142"/>
      <c r="P163" s="144"/>
      <c r="Q163" s="144"/>
      <c r="R163" s="148"/>
    </row>
    <row r="164" spans="2:18" s="3" customFormat="1" ht="20.25" hidden="1">
      <c r="B164" s="127">
        <v>148</v>
      </c>
      <c r="C164" s="128" t="s">
        <v>310</v>
      </c>
      <c r="D164" s="128" t="s">
        <v>312</v>
      </c>
      <c r="E164" s="45">
        <v>9</v>
      </c>
      <c r="F164" s="45">
        <v>21</v>
      </c>
      <c r="G164" s="45">
        <v>9</v>
      </c>
      <c r="H164" s="45">
        <v>21</v>
      </c>
      <c r="I164" s="156"/>
      <c r="J164" s="129"/>
      <c r="K164" s="129"/>
      <c r="L164" s="129"/>
      <c r="M164" s="143"/>
      <c r="N164" s="142"/>
      <c r="O164" s="142"/>
      <c r="P164" s="144"/>
      <c r="Q164" s="144"/>
      <c r="R164" s="148"/>
    </row>
    <row r="165" spans="2:18" s="3" customFormat="1" ht="20.25" hidden="1">
      <c r="B165" s="127">
        <v>149</v>
      </c>
      <c r="C165" s="128" t="s">
        <v>310</v>
      </c>
      <c r="D165" s="128" t="s">
        <v>313</v>
      </c>
      <c r="E165" s="45">
        <v>9</v>
      </c>
      <c r="F165" s="45">
        <v>21</v>
      </c>
      <c r="G165" s="45">
        <v>9</v>
      </c>
      <c r="H165" s="45">
        <v>21</v>
      </c>
      <c r="I165" s="156"/>
      <c r="J165" s="129"/>
      <c r="K165" s="129"/>
      <c r="L165" s="129"/>
      <c r="M165" s="143"/>
      <c r="N165" s="142"/>
      <c r="O165" s="142"/>
      <c r="P165" s="144"/>
      <c r="Q165" s="144"/>
      <c r="R165" s="148"/>
    </row>
    <row r="166" spans="2:18" s="3" customFormat="1" ht="20.25" hidden="1">
      <c r="B166" s="127">
        <v>150</v>
      </c>
      <c r="C166" s="128" t="s">
        <v>310</v>
      </c>
      <c r="D166" s="128" t="s">
        <v>314</v>
      </c>
      <c r="E166" s="45">
        <v>9</v>
      </c>
      <c r="F166" s="45">
        <v>21</v>
      </c>
      <c r="G166" s="45">
        <v>9</v>
      </c>
      <c r="H166" s="45">
        <v>21</v>
      </c>
      <c r="I166" s="156"/>
      <c r="J166" s="129"/>
      <c r="K166" s="129"/>
      <c r="L166" s="129"/>
      <c r="M166" s="143"/>
      <c r="N166" s="142"/>
      <c r="O166" s="142"/>
      <c r="P166" s="144"/>
      <c r="Q166" s="144"/>
      <c r="R166" s="148"/>
    </row>
    <row r="167" spans="2:18" s="3" customFormat="1" ht="20.25" hidden="1">
      <c r="B167" s="127">
        <v>151</v>
      </c>
      <c r="C167" s="128" t="s">
        <v>310</v>
      </c>
      <c r="D167" s="128" t="s">
        <v>315</v>
      </c>
      <c r="E167" s="45">
        <v>9</v>
      </c>
      <c r="F167" s="45">
        <v>21</v>
      </c>
      <c r="G167" s="45">
        <v>9</v>
      </c>
      <c r="H167" s="45">
        <v>21</v>
      </c>
      <c r="I167" s="156"/>
      <c r="J167" s="129"/>
      <c r="K167" s="129"/>
      <c r="L167" s="129"/>
      <c r="M167" s="143"/>
      <c r="N167" s="142"/>
      <c r="O167" s="142"/>
      <c r="P167" s="144"/>
      <c r="Q167" s="144"/>
      <c r="R167" s="148"/>
    </row>
    <row r="168" spans="2:18" s="3" customFormat="1" ht="20.25" hidden="1">
      <c r="B168" s="127">
        <v>152</v>
      </c>
      <c r="C168" s="128" t="s">
        <v>310</v>
      </c>
      <c r="D168" s="128" t="s">
        <v>316</v>
      </c>
      <c r="E168" s="45">
        <v>9</v>
      </c>
      <c r="F168" s="45">
        <v>21</v>
      </c>
      <c r="G168" s="45">
        <v>9</v>
      </c>
      <c r="H168" s="45">
        <v>21</v>
      </c>
      <c r="I168" s="156"/>
      <c r="J168" s="129"/>
      <c r="K168" s="129"/>
      <c r="L168" s="129"/>
      <c r="M168" s="143"/>
      <c r="N168" s="142"/>
      <c r="O168" s="142"/>
      <c r="P168" s="144"/>
      <c r="Q168" s="144"/>
      <c r="R168" s="148"/>
    </row>
    <row r="169" spans="2:18" s="3" customFormat="1" ht="20.25" hidden="1">
      <c r="B169" s="127">
        <v>153</v>
      </c>
      <c r="C169" s="128" t="s">
        <v>310</v>
      </c>
      <c r="D169" s="128" t="s">
        <v>317</v>
      </c>
      <c r="E169" s="45">
        <v>9</v>
      </c>
      <c r="F169" s="45">
        <v>21</v>
      </c>
      <c r="G169" s="45">
        <v>9</v>
      </c>
      <c r="H169" s="45">
        <v>21</v>
      </c>
      <c r="I169" s="156"/>
      <c r="J169" s="129"/>
      <c r="K169" s="129"/>
      <c r="L169" s="129"/>
      <c r="M169" s="143"/>
      <c r="N169" s="142"/>
      <c r="O169" s="142"/>
      <c r="P169" s="144"/>
      <c r="Q169" s="144"/>
      <c r="R169" s="148"/>
    </row>
    <row r="170" spans="2:18" s="3" customFormat="1" ht="20.25" hidden="1">
      <c r="B170" s="127">
        <v>154</v>
      </c>
      <c r="C170" s="128" t="s">
        <v>310</v>
      </c>
      <c r="D170" s="128" t="s">
        <v>318</v>
      </c>
      <c r="E170" s="45">
        <v>9</v>
      </c>
      <c r="F170" s="45">
        <v>21</v>
      </c>
      <c r="G170" s="45">
        <v>9</v>
      </c>
      <c r="H170" s="45">
        <v>21</v>
      </c>
      <c r="I170" s="156"/>
      <c r="J170" s="129"/>
      <c r="K170" s="129"/>
      <c r="L170" s="129"/>
      <c r="M170" s="143"/>
      <c r="N170" s="142"/>
      <c r="O170" s="142"/>
      <c r="P170" s="144"/>
      <c r="Q170" s="144"/>
      <c r="R170" s="148"/>
    </row>
    <row r="171" spans="2:18" s="3" customFormat="1" ht="20.25" hidden="1">
      <c r="B171" s="127">
        <v>155</v>
      </c>
      <c r="C171" s="128" t="s">
        <v>310</v>
      </c>
      <c r="D171" s="128" t="s">
        <v>319</v>
      </c>
      <c r="E171" s="45">
        <v>9</v>
      </c>
      <c r="F171" s="45">
        <v>21</v>
      </c>
      <c r="G171" s="45">
        <v>9</v>
      </c>
      <c r="H171" s="45">
        <v>21</v>
      </c>
      <c r="I171" s="156"/>
      <c r="J171" s="129"/>
      <c r="K171" s="129"/>
      <c r="L171" s="129"/>
      <c r="M171" s="143"/>
      <c r="N171" s="142"/>
      <c r="O171" s="142"/>
      <c r="P171" s="144"/>
      <c r="Q171" s="144"/>
      <c r="R171" s="148"/>
    </row>
    <row r="172" spans="2:18" s="3" customFormat="1" ht="20.25" hidden="1">
      <c r="B172" s="127">
        <v>156</v>
      </c>
      <c r="C172" s="128" t="s">
        <v>310</v>
      </c>
      <c r="D172" s="128" t="s">
        <v>320</v>
      </c>
      <c r="E172" s="45">
        <v>9</v>
      </c>
      <c r="F172" s="45">
        <v>21</v>
      </c>
      <c r="G172" s="45">
        <v>9</v>
      </c>
      <c r="H172" s="45">
        <v>21</v>
      </c>
      <c r="I172" s="156"/>
      <c r="J172" s="129"/>
      <c r="K172" s="129"/>
      <c r="L172" s="129"/>
      <c r="M172" s="143"/>
      <c r="N172" s="142"/>
      <c r="O172" s="142"/>
      <c r="P172" s="144"/>
      <c r="Q172" s="144"/>
      <c r="R172" s="148"/>
    </row>
    <row r="173" spans="2:18" s="3" customFormat="1" ht="20.25" hidden="1">
      <c r="B173" s="127">
        <v>157</v>
      </c>
      <c r="C173" s="128" t="s">
        <v>310</v>
      </c>
      <c r="D173" s="128" t="s">
        <v>321</v>
      </c>
      <c r="E173" s="45">
        <v>9</v>
      </c>
      <c r="F173" s="45">
        <v>21</v>
      </c>
      <c r="G173" s="45">
        <v>9</v>
      </c>
      <c r="H173" s="45">
        <v>21</v>
      </c>
      <c r="I173" s="156"/>
      <c r="J173" s="129"/>
      <c r="K173" s="129"/>
      <c r="L173" s="129"/>
      <c r="M173" s="143"/>
      <c r="N173" s="142"/>
      <c r="O173" s="142"/>
      <c r="P173" s="144"/>
      <c r="Q173" s="144"/>
      <c r="R173" s="148"/>
    </row>
    <row r="174" spans="2:18" s="3" customFormat="1" ht="20.25" hidden="1">
      <c r="B174" s="127">
        <v>158</v>
      </c>
      <c r="C174" s="128" t="s">
        <v>310</v>
      </c>
      <c r="D174" s="128" t="s">
        <v>322</v>
      </c>
      <c r="E174" s="45">
        <v>9</v>
      </c>
      <c r="F174" s="45">
        <v>21</v>
      </c>
      <c r="G174" s="45">
        <v>9</v>
      </c>
      <c r="H174" s="45">
        <v>21</v>
      </c>
      <c r="I174" s="156"/>
      <c r="J174" s="129"/>
      <c r="K174" s="129"/>
      <c r="L174" s="129"/>
      <c r="M174" s="143"/>
      <c r="N174" s="142"/>
      <c r="O174" s="142"/>
      <c r="P174" s="144"/>
      <c r="Q174" s="144"/>
      <c r="R174" s="148"/>
    </row>
    <row r="175" spans="2:18" s="3" customFormat="1" ht="20.25" hidden="1">
      <c r="B175" s="127">
        <v>159</v>
      </c>
      <c r="C175" s="128" t="s">
        <v>310</v>
      </c>
      <c r="D175" s="128" t="s">
        <v>323</v>
      </c>
      <c r="E175" s="45">
        <v>9</v>
      </c>
      <c r="F175" s="45">
        <v>21</v>
      </c>
      <c r="G175" s="45">
        <v>9</v>
      </c>
      <c r="H175" s="45">
        <v>21</v>
      </c>
      <c r="I175" s="156"/>
      <c r="J175" s="129"/>
      <c r="K175" s="129"/>
      <c r="L175" s="129"/>
      <c r="M175" s="143"/>
      <c r="N175" s="142"/>
      <c r="O175" s="142"/>
      <c r="P175" s="144"/>
      <c r="Q175" s="144"/>
      <c r="R175" s="148"/>
    </row>
    <row r="176" spans="2:18" s="3" customFormat="1" ht="20.25" hidden="1">
      <c r="B176" s="127">
        <v>160</v>
      </c>
      <c r="C176" s="128" t="s">
        <v>310</v>
      </c>
      <c r="D176" s="128" t="s">
        <v>324</v>
      </c>
      <c r="E176" s="45">
        <v>9</v>
      </c>
      <c r="F176" s="45">
        <v>21</v>
      </c>
      <c r="G176" s="45">
        <v>9</v>
      </c>
      <c r="H176" s="45">
        <v>21</v>
      </c>
      <c r="I176" s="156"/>
      <c r="J176" s="129"/>
      <c r="K176" s="129"/>
      <c r="L176" s="129"/>
      <c r="M176" s="143"/>
      <c r="N176" s="142"/>
      <c r="O176" s="142"/>
      <c r="P176" s="144"/>
      <c r="Q176" s="144"/>
      <c r="R176" s="148"/>
    </row>
    <row r="177" spans="2:18" s="3" customFormat="1" ht="20.25" hidden="1">
      <c r="B177" s="127">
        <v>161</v>
      </c>
      <c r="C177" s="128" t="s">
        <v>310</v>
      </c>
      <c r="D177" s="128" t="s">
        <v>325</v>
      </c>
      <c r="E177" s="45">
        <v>9</v>
      </c>
      <c r="F177" s="45">
        <v>21</v>
      </c>
      <c r="G177" s="45">
        <v>9</v>
      </c>
      <c r="H177" s="45">
        <v>21</v>
      </c>
      <c r="I177" s="156"/>
      <c r="J177" s="129"/>
      <c r="K177" s="129"/>
      <c r="L177" s="129"/>
      <c r="M177" s="143"/>
      <c r="N177" s="142"/>
      <c r="O177" s="142"/>
      <c r="P177" s="144"/>
      <c r="Q177" s="144"/>
      <c r="R177" s="148"/>
    </row>
    <row r="178" spans="2:18" s="3" customFormat="1" ht="20.25" hidden="1">
      <c r="B178" s="127">
        <v>162</v>
      </c>
      <c r="C178" s="128" t="s">
        <v>310</v>
      </c>
      <c r="D178" s="128" t="s">
        <v>326</v>
      </c>
      <c r="E178" s="45">
        <v>9</v>
      </c>
      <c r="F178" s="45">
        <v>21</v>
      </c>
      <c r="G178" s="45">
        <v>9</v>
      </c>
      <c r="H178" s="45">
        <v>21</v>
      </c>
      <c r="I178" s="156"/>
      <c r="J178" s="129"/>
      <c r="K178" s="129"/>
      <c r="L178" s="129"/>
      <c r="M178" s="143"/>
      <c r="N178" s="142"/>
      <c r="O178" s="142"/>
      <c r="P178" s="144"/>
      <c r="Q178" s="144"/>
      <c r="R178" s="148"/>
    </row>
    <row r="179" spans="2:18" s="3" customFormat="1" ht="20.25" hidden="1">
      <c r="B179" s="108">
        <v>120</v>
      </c>
      <c r="C179" s="109" t="s">
        <v>143</v>
      </c>
      <c r="D179" s="109" t="s">
        <v>144</v>
      </c>
      <c r="E179" s="162">
        <v>30</v>
      </c>
      <c r="F179" s="162"/>
      <c r="G179" s="162">
        <v>30</v>
      </c>
      <c r="H179" s="162"/>
      <c r="I179" s="110"/>
      <c r="J179" s="110"/>
      <c r="K179" s="110"/>
      <c r="L179" s="110"/>
      <c r="M179" s="110"/>
      <c r="N179" s="110"/>
      <c r="O179" s="110"/>
      <c r="P179" s="110"/>
      <c r="Q179" s="110"/>
      <c r="R179" s="117"/>
    </row>
    <row r="180" spans="2:18" s="3" customFormat="1" ht="20.25" hidden="1">
      <c r="B180" s="41">
        <v>121</v>
      </c>
      <c r="C180" s="37" t="s">
        <v>4</v>
      </c>
      <c r="D180" s="37" t="s">
        <v>145</v>
      </c>
      <c r="E180" s="45">
        <v>9</v>
      </c>
      <c r="F180" s="45"/>
      <c r="G180" s="45">
        <v>10</v>
      </c>
      <c r="H180" s="45"/>
      <c r="I180" s="38"/>
      <c r="J180" s="38"/>
      <c r="K180" s="38"/>
      <c r="L180" s="38"/>
      <c r="M180" s="38"/>
      <c r="N180" s="38"/>
      <c r="O180" s="38"/>
      <c r="P180" s="38"/>
      <c r="Q180" s="38"/>
      <c r="R180" s="118"/>
    </row>
    <row r="181" spans="2:18" s="3" customFormat="1" ht="20.25" hidden="1">
      <c r="B181" s="41">
        <v>122</v>
      </c>
      <c r="C181" s="46" t="s">
        <v>143</v>
      </c>
      <c r="D181" s="46" t="s">
        <v>146</v>
      </c>
      <c r="E181" s="45">
        <v>9</v>
      </c>
      <c r="F181" s="45">
        <v>21</v>
      </c>
      <c r="G181" s="45">
        <v>10</v>
      </c>
      <c r="H181" s="45">
        <v>20</v>
      </c>
      <c r="I181" s="38"/>
      <c r="J181" s="38"/>
      <c r="K181" s="38"/>
      <c r="L181" s="38"/>
      <c r="M181" s="38"/>
      <c r="N181" s="38"/>
      <c r="O181" s="38"/>
      <c r="P181" s="38"/>
      <c r="Q181" s="38"/>
      <c r="R181" s="118"/>
    </row>
    <row r="182" spans="2:18" s="3" customFormat="1" ht="20.25" hidden="1">
      <c r="B182" s="41">
        <v>123</v>
      </c>
      <c r="C182" s="46" t="s">
        <v>143</v>
      </c>
      <c r="D182" s="46" t="s">
        <v>147</v>
      </c>
      <c r="E182" s="45">
        <v>9</v>
      </c>
      <c r="F182" s="45">
        <v>21</v>
      </c>
      <c r="G182" s="45">
        <v>10</v>
      </c>
      <c r="H182" s="45">
        <v>20</v>
      </c>
      <c r="I182" s="38"/>
      <c r="J182" s="38"/>
      <c r="K182" s="38"/>
      <c r="L182" s="38"/>
      <c r="M182" s="38"/>
      <c r="N182" s="38"/>
      <c r="O182" s="38"/>
      <c r="P182" s="38"/>
      <c r="Q182" s="38"/>
      <c r="R182" s="118"/>
    </row>
    <row r="183" spans="2:18" s="3" customFormat="1" ht="20.25" hidden="1">
      <c r="B183" s="41">
        <v>124</v>
      </c>
      <c r="C183" s="46" t="s">
        <v>143</v>
      </c>
      <c r="D183" s="46" t="s">
        <v>148</v>
      </c>
      <c r="E183" s="45">
        <v>9</v>
      </c>
      <c r="F183" s="45">
        <v>21</v>
      </c>
      <c r="G183" s="45">
        <v>10</v>
      </c>
      <c r="H183" s="45">
        <v>20</v>
      </c>
      <c r="I183" s="38"/>
      <c r="J183" s="38"/>
      <c r="K183" s="38"/>
      <c r="L183" s="38"/>
      <c r="M183" s="38"/>
      <c r="N183" s="38"/>
      <c r="O183" s="38"/>
      <c r="P183" s="38"/>
      <c r="Q183" s="38"/>
      <c r="R183" s="118"/>
    </row>
    <row r="184" spans="2:18" s="3" customFormat="1" ht="20.25" hidden="1">
      <c r="B184" s="41">
        <v>125</v>
      </c>
      <c r="C184" s="46" t="s">
        <v>143</v>
      </c>
      <c r="D184" s="46" t="s">
        <v>149</v>
      </c>
      <c r="E184" s="45">
        <v>9</v>
      </c>
      <c r="F184" s="45">
        <v>21</v>
      </c>
      <c r="G184" s="45">
        <v>10</v>
      </c>
      <c r="H184" s="45">
        <v>20</v>
      </c>
      <c r="I184" s="38"/>
      <c r="J184" s="38"/>
      <c r="K184" s="38"/>
      <c r="L184" s="38"/>
      <c r="M184" s="38"/>
      <c r="N184" s="38"/>
      <c r="O184" s="38"/>
      <c r="P184" s="38"/>
      <c r="Q184" s="38"/>
      <c r="R184" s="118"/>
    </row>
    <row r="185" spans="2:18" s="3" customFormat="1" ht="20.25" hidden="1">
      <c r="B185" s="41">
        <v>126</v>
      </c>
      <c r="C185" s="46" t="s">
        <v>143</v>
      </c>
      <c r="D185" s="46" t="s">
        <v>150</v>
      </c>
      <c r="E185" s="45">
        <v>9</v>
      </c>
      <c r="F185" s="45">
        <v>21</v>
      </c>
      <c r="G185" s="45">
        <v>10</v>
      </c>
      <c r="H185" s="45">
        <v>20</v>
      </c>
      <c r="I185" s="38"/>
      <c r="J185" s="38"/>
      <c r="K185" s="38"/>
      <c r="L185" s="38"/>
      <c r="M185" s="38"/>
      <c r="N185" s="38"/>
      <c r="O185" s="38"/>
      <c r="P185" s="38"/>
      <c r="Q185" s="38"/>
      <c r="R185" s="118"/>
    </row>
    <row r="186" spans="2:18" s="3" customFormat="1" ht="20.25" hidden="1">
      <c r="B186" s="41">
        <v>127</v>
      </c>
      <c r="C186" s="46" t="s">
        <v>143</v>
      </c>
      <c r="D186" s="46" t="s">
        <v>151</v>
      </c>
      <c r="E186" s="45">
        <v>9</v>
      </c>
      <c r="F186" s="45">
        <v>21</v>
      </c>
      <c r="G186" s="45">
        <v>10</v>
      </c>
      <c r="H186" s="45">
        <v>20</v>
      </c>
      <c r="I186" s="38"/>
      <c r="J186" s="38"/>
      <c r="K186" s="38"/>
      <c r="L186" s="38"/>
      <c r="M186" s="38"/>
      <c r="N186" s="38"/>
      <c r="O186" s="38"/>
      <c r="P186" s="38"/>
      <c r="Q186" s="38"/>
      <c r="R186" s="118"/>
    </row>
    <row r="187" spans="2:18" s="3" customFormat="1" ht="20.25" hidden="1">
      <c r="B187" s="41">
        <v>128</v>
      </c>
      <c r="C187" s="46" t="s">
        <v>143</v>
      </c>
      <c r="D187" s="46" t="s">
        <v>152</v>
      </c>
      <c r="E187" s="45">
        <v>9</v>
      </c>
      <c r="F187" s="45">
        <v>21</v>
      </c>
      <c r="G187" s="45">
        <v>10</v>
      </c>
      <c r="H187" s="45">
        <v>20</v>
      </c>
      <c r="I187" s="38"/>
      <c r="J187" s="38"/>
      <c r="K187" s="38"/>
      <c r="L187" s="38"/>
      <c r="M187" s="38"/>
      <c r="N187" s="38"/>
      <c r="O187" s="38"/>
      <c r="P187" s="38"/>
      <c r="Q187" s="38"/>
      <c r="R187" s="118"/>
    </row>
    <row r="188" spans="2:18" s="3" customFormat="1" ht="20.25" hidden="1">
      <c r="B188" s="41">
        <v>129</v>
      </c>
      <c r="C188" s="46" t="s">
        <v>143</v>
      </c>
      <c r="D188" s="46" t="s">
        <v>153</v>
      </c>
      <c r="E188" s="45">
        <v>9</v>
      </c>
      <c r="F188" s="45">
        <v>21</v>
      </c>
      <c r="G188" s="45">
        <v>10</v>
      </c>
      <c r="H188" s="45">
        <v>20</v>
      </c>
      <c r="I188" s="38"/>
      <c r="J188" s="38"/>
      <c r="K188" s="38"/>
      <c r="L188" s="38"/>
      <c r="M188" s="38"/>
      <c r="N188" s="38"/>
      <c r="O188" s="38"/>
      <c r="P188" s="38"/>
      <c r="Q188" s="38"/>
      <c r="R188" s="118"/>
    </row>
    <row r="189" spans="2:18" s="3" customFormat="1" ht="20.25" hidden="1">
      <c r="B189" s="41">
        <v>130</v>
      </c>
      <c r="C189" s="46" t="s">
        <v>143</v>
      </c>
      <c r="D189" s="46" t="s">
        <v>154</v>
      </c>
      <c r="E189" s="45">
        <v>9</v>
      </c>
      <c r="F189" s="45">
        <v>21</v>
      </c>
      <c r="G189" s="45">
        <v>10</v>
      </c>
      <c r="H189" s="45">
        <v>20</v>
      </c>
      <c r="I189" s="38"/>
      <c r="J189" s="38"/>
      <c r="K189" s="38"/>
      <c r="L189" s="38"/>
      <c r="M189" s="38"/>
      <c r="N189" s="38"/>
      <c r="O189" s="38"/>
      <c r="P189" s="38"/>
      <c r="Q189" s="38"/>
      <c r="R189" s="118"/>
    </row>
    <row r="190" spans="2:18" s="3" customFormat="1" ht="20.25" hidden="1">
      <c r="B190" s="41">
        <v>131</v>
      </c>
      <c r="C190" s="46" t="s">
        <v>143</v>
      </c>
      <c r="D190" s="46" t="s">
        <v>155</v>
      </c>
      <c r="E190" s="45">
        <v>9</v>
      </c>
      <c r="F190" s="45">
        <v>21</v>
      </c>
      <c r="G190" s="45">
        <v>10</v>
      </c>
      <c r="H190" s="45">
        <v>20</v>
      </c>
      <c r="I190" s="38"/>
      <c r="J190" s="38"/>
      <c r="K190" s="38"/>
      <c r="L190" s="38"/>
      <c r="M190" s="38"/>
      <c r="N190" s="38"/>
      <c r="O190" s="38"/>
      <c r="P190" s="38"/>
      <c r="Q190" s="38"/>
      <c r="R190" s="118"/>
    </row>
    <row r="191" spans="2:18" s="3" customFormat="1" ht="20.25" hidden="1">
      <c r="B191" s="41">
        <v>132</v>
      </c>
      <c r="C191" s="46" t="s">
        <v>143</v>
      </c>
      <c r="D191" s="46" t="s">
        <v>156</v>
      </c>
      <c r="E191" s="45">
        <v>9</v>
      </c>
      <c r="F191" s="45">
        <v>21</v>
      </c>
      <c r="G191" s="45">
        <v>10</v>
      </c>
      <c r="H191" s="45">
        <v>20</v>
      </c>
      <c r="I191" s="38"/>
      <c r="J191" s="38"/>
      <c r="K191" s="38"/>
      <c r="L191" s="38"/>
      <c r="M191" s="38"/>
      <c r="N191" s="38"/>
      <c r="O191" s="38"/>
      <c r="P191" s="38"/>
      <c r="Q191" s="38"/>
      <c r="R191" s="118"/>
    </row>
    <row r="192" spans="2:18" s="3" customFormat="1" ht="20.25" hidden="1">
      <c r="B192" s="41">
        <v>133</v>
      </c>
      <c r="C192" s="46" t="s">
        <v>143</v>
      </c>
      <c r="D192" s="46" t="s">
        <v>157</v>
      </c>
      <c r="E192" s="45">
        <v>9</v>
      </c>
      <c r="F192" s="45">
        <v>21</v>
      </c>
      <c r="G192" s="45">
        <v>10</v>
      </c>
      <c r="H192" s="45">
        <v>20</v>
      </c>
      <c r="I192" s="38"/>
      <c r="J192" s="38"/>
      <c r="K192" s="38"/>
      <c r="L192" s="38"/>
      <c r="M192" s="38"/>
      <c r="N192" s="38"/>
      <c r="O192" s="38"/>
      <c r="P192" s="38"/>
      <c r="Q192" s="38"/>
      <c r="R192" s="118"/>
    </row>
    <row r="193" spans="2:18" s="3" customFormat="1" ht="20.25" hidden="1">
      <c r="B193" s="41">
        <v>134</v>
      </c>
      <c r="C193" s="46" t="s">
        <v>143</v>
      </c>
      <c r="D193" s="46" t="s">
        <v>158</v>
      </c>
      <c r="E193" s="45">
        <v>9</v>
      </c>
      <c r="F193" s="45">
        <v>21</v>
      </c>
      <c r="G193" s="45">
        <v>10</v>
      </c>
      <c r="H193" s="45">
        <v>20</v>
      </c>
      <c r="I193" s="38"/>
      <c r="J193" s="38"/>
      <c r="K193" s="38"/>
      <c r="L193" s="38"/>
      <c r="M193" s="38"/>
      <c r="N193" s="38"/>
      <c r="O193" s="38"/>
      <c r="P193" s="38"/>
      <c r="Q193" s="38"/>
      <c r="R193" s="118"/>
    </row>
    <row r="194" spans="2:18" s="3" customFormat="1" ht="20.25" hidden="1">
      <c r="B194" s="41">
        <v>135</v>
      </c>
      <c r="C194" s="46" t="s">
        <v>143</v>
      </c>
      <c r="D194" s="46" t="s">
        <v>159</v>
      </c>
      <c r="E194" s="45">
        <v>9</v>
      </c>
      <c r="F194" s="45">
        <v>21</v>
      </c>
      <c r="G194" s="45">
        <v>10</v>
      </c>
      <c r="H194" s="45">
        <v>20</v>
      </c>
      <c r="I194" s="38"/>
      <c r="J194" s="38"/>
      <c r="K194" s="38"/>
      <c r="L194" s="38"/>
      <c r="M194" s="38"/>
      <c r="N194" s="38"/>
      <c r="O194" s="38"/>
      <c r="P194" s="38"/>
      <c r="Q194" s="38"/>
      <c r="R194" s="118"/>
    </row>
    <row r="195" spans="2:18" s="3" customFormat="1" ht="20.25" hidden="1">
      <c r="B195" s="108">
        <v>136</v>
      </c>
      <c r="C195" s="109" t="s">
        <v>160</v>
      </c>
      <c r="D195" s="109" t="s">
        <v>161</v>
      </c>
      <c r="E195" s="162">
        <v>10</v>
      </c>
      <c r="F195" s="162"/>
      <c r="G195" s="162">
        <v>20</v>
      </c>
      <c r="H195" s="162"/>
      <c r="I195" s="110"/>
      <c r="J195" s="110"/>
      <c r="K195" s="110"/>
      <c r="L195" s="110"/>
      <c r="M195" s="110"/>
      <c r="N195" s="110"/>
      <c r="O195" s="110"/>
      <c r="P195" s="110"/>
      <c r="Q195" s="110"/>
      <c r="R195" s="117"/>
    </row>
    <row r="196" spans="2:18" s="3" customFormat="1" ht="20.25" hidden="1">
      <c r="B196" s="41">
        <v>137</v>
      </c>
      <c r="C196" s="37" t="s">
        <v>160</v>
      </c>
      <c r="D196" s="37" t="s">
        <v>161</v>
      </c>
      <c r="E196" s="45">
        <v>10</v>
      </c>
      <c r="F196" s="45"/>
      <c r="G196" s="45">
        <v>15</v>
      </c>
      <c r="H196" s="45"/>
      <c r="I196" s="42"/>
      <c r="J196" s="42"/>
      <c r="K196" s="42"/>
      <c r="L196" s="42"/>
      <c r="M196" s="42"/>
      <c r="N196" s="42"/>
      <c r="O196" s="42"/>
      <c r="P196" s="42"/>
      <c r="Q196" s="42"/>
      <c r="R196" s="118"/>
    </row>
    <row r="197" spans="2:18" s="3" customFormat="1" ht="20.25" hidden="1">
      <c r="B197" s="41">
        <v>138</v>
      </c>
      <c r="C197" s="46" t="s">
        <v>160</v>
      </c>
      <c r="D197" s="46" t="s">
        <v>162</v>
      </c>
      <c r="E197" s="45">
        <v>10</v>
      </c>
      <c r="F197" s="45">
        <v>0</v>
      </c>
      <c r="G197" s="45">
        <v>15</v>
      </c>
      <c r="H197" s="45">
        <v>0</v>
      </c>
      <c r="I197" s="38"/>
      <c r="J197" s="38"/>
      <c r="K197" s="38"/>
      <c r="L197" s="38"/>
      <c r="M197" s="38"/>
      <c r="N197" s="38"/>
      <c r="O197" s="38"/>
      <c r="P197" s="38"/>
      <c r="Q197" s="38"/>
      <c r="R197" s="118"/>
    </row>
    <row r="198" spans="2:18" s="3" customFormat="1" ht="20.25" hidden="1">
      <c r="B198" s="41">
        <v>139</v>
      </c>
      <c r="C198" s="46" t="s">
        <v>160</v>
      </c>
      <c r="D198" s="46" t="s">
        <v>163</v>
      </c>
      <c r="E198" s="45">
        <v>10</v>
      </c>
      <c r="F198" s="45">
        <v>0</v>
      </c>
      <c r="G198" s="45">
        <v>15</v>
      </c>
      <c r="H198" s="45">
        <v>0</v>
      </c>
      <c r="I198" s="38"/>
      <c r="J198" s="38"/>
      <c r="K198" s="38"/>
      <c r="L198" s="38"/>
      <c r="M198" s="38"/>
      <c r="N198" s="38"/>
      <c r="O198" s="38"/>
      <c r="P198" s="38"/>
      <c r="Q198" s="38"/>
      <c r="R198" s="118"/>
    </row>
    <row r="199" spans="2:18" s="3" customFormat="1" ht="20.25" hidden="1">
      <c r="B199" s="41">
        <v>140</v>
      </c>
      <c r="C199" s="46" t="s">
        <v>160</v>
      </c>
      <c r="D199" s="46" t="s">
        <v>164</v>
      </c>
      <c r="E199" s="45">
        <v>10</v>
      </c>
      <c r="F199" s="45">
        <v>0</v>
      </c>
      <c r="G199" s="45">
        <v>15</v>
      </c>
      <c r="H199" s="45">
        <v>0</v>
      </c>
      <c r="I199" s="38"/>
      <c r="J199" s="38"/>
      <c r="K199" s="38"/>
      <c r="L199" s="38"/>
      <c r="M199" s="38"/>
      <c r="N199" s="38"/>
      <c r="O199" s="38"/>
      <c r="P199" s="38"/>
      <c r="Q199" s="38"/>
      <c r="R199" s="118"/>
    </row>
    <row r="200" spans="2:18" s="3" customFormat="1" ht="20.25" hidden="1">
      <c r="B200" s="41">
        <v>141</v>
      </c>
      <c r="C200" s="46" t="s">
        <v>160</v>
      </c>
      <c r="D200" s="46" t="s">
        <v>165</v>
      </c>
      <c r="E200" s="45">
        <v>10</v>
      </c>
      <c r="F200" s="45">
        <v>0</v>
      </c>
      <c r="G200" s="45">
        <v>15</v>
      </c>
      <c r="H200" s="45">
        <v>0</v>
      </c>
      <c r="I200" s="38"/>
      <c r="J200" s="38"/>
      <c r="K200" s="38"/>
      <c r="L200" s="38"/>
      <c r="M200" s="38"/>
      <c r="N200" s="38"/>
      <c r="O200" s="38"/>
      <c r="P200" s="38"/>
      <c r="Q200" s="38"/>
      <c r="R200" s="118"/>
    </row>
    <row r="201" spans="2:18" s="3" customFormat="1" ht="20.25" hidden="1">
      <c r="B201" s="41">
        <v>142</v>
      </c>
      <c r="C201" s="46" t="s">
        <v>160</v>
      </c>
      <c r="D201" s="46" t="s">
        <v>166</v>
      </c>
      <c r="E201" s="45">
        <v>10</v>
      </c>
      <c r="F201" s="45">
        <v>0</v>
      </c>
      <c r="G201" s="45">
        <v>15</v>
      </c>
      <c r="H201" s="45">
        <v>0</v>
      </c>
      <c r="I201" s="38"/>
      <c r="J201" s="38"/>
      <c r="K201" s="38"/>
      <c r="L201" s="38"/>
      <c r="M201" s="38"/>
      <c r="N201" s="38"/>
      <c r="O201" s="38"/>
      <c r="P201" s="38"/>
      <c r="Q201" s="38"/>
      <c r="R201" s="118"/>
    </row>
    <row r="202" spans="2:18" s="3" customFormat="1" ht="20.25" hidden="1">
      <c r="B202" s="41">
        <v>143</v>
      </c>
      <c r="C202" s="46" t="s">
        <v>160</v>
      </c>
      <c r="D202" s="46" t="s">
        <v>167</v>
      </c>
      <c r="E202" s="45">
        <v>10</v>
      </c>
      <c r="F202" s="45">
        <v>0</v>
      </c>
      <c r="G202" s="45">
        <v>15</v>
      </c>
      <c r="H202" s="45">
        <v>0</v>
      </c>
      <c r="I202" s="38"/>
      <c r="J202" s="38"/>
      <c r="K202" s="38"/>
      <c r="L202" s="38"/>
      <c r="M202" s="38"/>
      <c r="N202" s="38"/>
      <c r="O202" s="38"/>
      <c r="P202" s="38"/>
      <c r="Q202" s="38"/>
      <c r="R202" s="118"/>
    </row>
    <row r="203" spans="2:18" s="3" customFormat="1" ht="20.25" hidden="1">
      <c r="B203" s="41">
        <v>144</v>
      </c>
      <c r="C203" s="46" t="s">
        <v>160</v>
      </c>
      <c r="D203" s="46" t="s">
        <v>168</v>
      </c>
      <c r="E203" s="45">
        <v>10</v>
      </c>
      <c r="F203" s="45">
        <v>0</v>
      </c>
      <c r="G203" s="45">
        <v>15</v>
      </c>
      <c r="H203" s="45">
        <v>0</v>
      </c>
      <c r="I203" s="38"/>
      <c r="J203" s="38"/>
      <c r="K203" s="38"/>
      <c r="L203" s="38"/>
      <c r="M203" s="38"/>
      <c r="N203" s="38"/>
      <c r="O203" s="38"/>
      <c r="P203" s="38"/>
      <c r="Q203" s="38"/>
      <c r="R203" s="118"/>
    </row>
    <row r="204" spans="2:18" s="3" customFormat="1" ht="20.25" hidden="1">
      <c r="B204" s="41">
        <v>145</v>
      </c>
      <c r="C204" s="46" t="s">
        <v>160</v>
      </c>
      <c r="D204" s="46" t="s">
        <v>169</v>
      </c>
      <c r="E204" s="45">
        <v>10</v>
      </c>
      <c r="F204" s="45">
        <v>0</v>
      </c>
      <c r="G204" s="45">
        <v>15</v>
      </c>
      <c r="H204" s="45">
        <v>0</v>
      </c>
      <c r="I204" s="38"/>
      <c r="J204" s="38"/>
      <c r="K204" s="38"/>
      <c r="L204" s="38"/>
      <c r="M204" s="38"/>
      <c r="N204" s="38"/>
      <c r="O204" s="38"/>
      <c r="P204" s="38"/>
      <c r="Q204" s="38"/>
      <c r="R204" s="118"/>
    </row>
    <row r="205" spans="2:18" s="3" customFormat="1" ht="20.25" hidden="1">
      <c r="B205" s="41">
        <v>146</v>
      </c>
      <c r="C205" s="46" t="s">
        <v>160</v>
      </c>
      <c r="D205" s="46" t="s">
        <v>170</v>
      </c>
      <c r="E205" s="45">
        <v>10</v>
      </c>
      <c r="F205" s="45">
        <v>0</v>
      </c>
      <c r="G205" s="45">
        <v>15</v>
      </c>
      <c r="H205" s="45">
        <v>0</v>
      </c>
      <c r="I205" s="38"/>
      <c r="J205" s="38"/>
      <c r="K205" s="38"/>
      <c r="L205" s="38"/>
      <c r="M205" s="38"/>
      <c r="N205" s="38"/>
      <c r="O205" s="38"/>
      <c r="P205" s="38"/>
      <c r="Q205" s="38"/>
      <c r="R205" s="118"/>
    </row>
    <row r="206" spans="2:18" s="3" customFormat="1" ht="20.25" hidden="1">
      <c r="B206" s="41">
        <v>147</v>
      </c>
      <c r="C206" s="46" t="s">
        <v>160</v>
      </c>
      <c r="D206" s="46" t="s">
        <v>171</v>
      </c>
      <c r="E206" s="45">
        <v>10</v>
      </c>
      <c r="F206" s="45">
        <v>0</v>
      </c>
      <c r="G206" s="45">
        <v>15</v>
      </c>
      <c r="H206" s="45">
        <v>0</v>
      </c>
      <c r="I206" s="38"/>
      <c r="J206" s="38"/>
      <c r="K206" s="38"/>
      <c r="L206" s="38"/>
      <c r="M206" s="38"/>
      <c r="N206" s="38"/>
      <c r="O206" s="38"/>
      <c r="P206" s="38"/>
      <c r="Q206" s="38"/>
      <c r="R206" s="118"/>
    </row>
    <row r="207" spans="2:18" s="3" customFormat="1" ht="20.25" hidden="1">
      <c r="B207" s="41">
        <v>148</v>
      </c>
      <c r="C207" s="46" t="s">
        <v>160</v>
      </c>
      <c r="D207" s="46" t="s">
        <v>172</v>
      </c>
      <c r="E207" s="45">
        <v>10</v>
      </c>
      <c r="F207" s="45">
        <v>0</v>
      </c>
      <c r="G207" s="45">
        <v>15</v>
      </c>
      <c r="H207" s="45">
        <v>0</v>
      </c>
      <c r="I207" s="38"/>
      <c r="J207" s="38"/>
      <c r="K207" s="38"/>
      <c r="L207" s="38"/>
      <c r="M207" s="38"/>
      <c r="N207" s="38"/>
      <c r="O207" s="38"/>
      <c r="P207" s="38"/>
      <c r="Q207" s="38"/>
      <c r="R207" s="118"/>
    </row>
    <row r="208" spans="2:18" s="3" customFormat="1" ht="20.25" hidden="1">
      <c r="B208" s="41">
        <v>149</v>
      </c>
      <c r="C208" s="46" t="s">
        <v>160</v>
      </c>
      <c r="D208" s="46" t="s">
        <v>173</v>
      </c>
      <c r="E208" s="45">
        <v>10</v>
      </c>
      <c r="F208" s="45">
        <v>0</v>
      </c>
      <c r="G208" s="45">
        <v>15</v>
      </c>
      <c r="H208" s="45">
        <v>0</v>
      </c>
      <c r="I208" s="38"/>
      <c r="J208" s="38"/>
      <c r="K208" s="38"/>
      <c r="L208" s="38"/>
      <c r="M208" s="38"/>
      <c r="N208" s="38"/>
      <c r="O208" s="38"/>
      <c r="P208" s="38"/>
      <c r="Q208" s="38"/>
      <c r="R208" s="118"/>
    </row>
    <row r="209" spans="2:18" s="3" customFormat="1" ht="20.25" hidden="1">
      <c r="B209" s="41">
        <v>150</v>
      </c>
      <c r="C209" s="46" t="s">
        <v>160</v>
      </c>
      <c r="D209" s="46" t="s">
        <v>174</v>
      </c>
      <c r="E209" s="45">
        <v>10</v>
      </c>
      <c r="F209" s="45">
        <v>0</v>
      </c>
      <c r="G209" s="45">
        <v>15</v>
      </c>
      <c r="H209" s="45">
        <v>0</v>
      </c>
      <c r="I209" s="38"/>
      <c r="J209" s="38"/>
      <c r="K209" s="38"/>
      <c r="L209" s="38"/>
      <c r="M209" s="38"/>
      <c r="N209" s="38"/>
      <c r="O209" s="38"/>
      <c r="P209" s="38"/>
      <c r="Q209" s="38"/>
      <c r="R209" s="118"/>
    </row>
    <row r="210" spans="2:18" s="3" customFormat="1" ht="20.25" hidden="1">
      <c r="B210" s="41">
        <v>151</v>
      </c>
      <c r="C210" s="46" t="s">
        <v>160</v>
      </c>
      <c r="D210" s="46" t="s">
        <v>175</v>
      </c>
      <c r="E210" s="45">
        <v>10</v>
      </c>
      <c r="F210" s="45">
        <v>0</v>
      </c>
      <c r="G210" s="45">
        <v>15</v>
      </c>
      <c r="H210" s="45">
        <v>0</v>
      </c>
      <c r="I210" s="38"/>
      <c r="J210" s="38"/>
      <c r="K210" s="38"/>
      <c r="L210" s="38"/>
      <c r="M210" s="38"/>
      <c r="N210" s="38"/>
      <c r="O210" s="38"/>
      <c r="P210" s="38"/>
      <c r="Q210" s="38"/>
      <c r="R210" s="118"/>
    </row>
    <row r="211" spans="2:18" s="3" customFormat="1" ht="20.25" hidden="1">
      <c r="B211" s="41">
        <v>152</v>
      </c>
      <c r="C211" s="46" t="s">
        <v>160</v>
      </c>
      <c r="D211" s="46" t="s">
        <v>176</v>
      </c>
      <c r="E211" s="45">
        <v>10</v>
      </c>
      <c r="F211" s="45">
        <v>0</v>
      </c>
      <c r="G211" s="45">
        <v>15</v>
      </c>
      <c r="H211" s="45">
        <v>0</v>
      </c>
      <c r="I211" s="38"/>
      <c r="J211" s="38"/>
      <c r="K211" s="38"/>
      <c r="L211" s="38"/>
      <c r="M211" s="38"/>
      <c r="N211" s="38"/>
      <c r="O211" s="38"/>
      <c r="P211" s="38"/>
      <c r="Q211" s="38"/>
      <c r="R211" s="118"/>
    </row>
    <row r="212" spans="2:18" s="3" customFormat="1" ht="20.25" hidden="1">
      <c r="B212" s="41">
        <v>153</v>
      </c>
      <c r="C212" s="46" t="s">
        <v>160</v>
      </c>
      <c r="D212" s="46" t="s">
        <v>177</v>
      </c>
      <c r="E212" s="45">
        <v>10</v>
      </c>
      <c r="F212" s="45">
        <v>0</v>
      </c>
      <c r="G212" s="45">
        <v>15</v>
      </c>
      <c r="H212" s="45">
        <v>0</v>
      </c>
      <c r="I212" s="38"/>
      <c r="J212" s="38"/>
      <c r="K212" s="38"/>
      <c r="L212" s="38"/>
      <c r="M212" s="38"/>
      <c r="N212" s="38"/>
      <c r="O212" s="38"/>
      <c r="P212" s="38"/>
      <c r="Q212" s="38"/>
      <c r="R212" s="118"/>
    </row>
    <row r="213" spans="2:18" s="3" customFormat="1" ht="20.25" hidden="1">
      <c r="B213" s="41">
        <v>154</v>
      </c>
      <c r="C213" s="46" t="s">
        <v>160</v>
      </c>
      <c r="D213" s="46" t="s">
        <v>178</v>
      </c>
      <c r="E213" s="45">
        <v>10</v>
      </c>
      <c r="F213" s="45">
        <v>0</v>
      </c>
      <c r="G213" s="45">
        <v>15</v>
      </c>
      <c r="H213" s="45">
        <v>0</v>
      </c>
      <c r="I213" s="38"/>
      <c r="J213" s="38"/>
      <c r="K213" s="38"/>
      <c r="L213" s="38"/>
      <c r="M213" s="38"/>
      <c r="N213" s="38"/>
      <c r="O213" s="38"/>
      <c r="P213" s="38"/>
      <c r="Q213" s="38"/>
      <c r="R213" s="118"/>
    </row>
    <row r="214" spans="2:18" s="3" customFormat="1" ht="20.25" hidden="1">
      <c r="B214" s="41">
        <v>155</v>
      </c>
      <c r="C214" s="46" t="s">
        <v>160</v>
      </c>
      <c r="D214" s="46" t="s">
        <v>179</v>
      </c>
      <c r="E214" s="45">
        <v>10</v>
      </c>
      <c r="F214" s="45">
        <v>0</v>
      </c>
      <c r="G214" s="45">
        <v>15</v>
      </c>
      <c r="H214" s="45">
        <v>0</v>
      </c>
      <c r="I214" s="38"/>
      <c r="J214" s="38"/>
      <c r="K214" s="38"/>
      <c r="L214" s="38"/>
      <c r="M214" s="38"/>
      <c r="N214" s="38"/>
      <c r="O214" s="38"/>
      <c r="P214" s="38"/>
      <c r="Q214" s="38"/>
      <c r="R214" s="118"/>
    </row>
    <row r="215" spans="2:18" s="3" customFormat="1" ht="20.25" hidden="1">
      <c r="B215" s="41">
        <v>156</v>
      </c>
      <c r="C215" s="46" t="s">
        <v>160</v>
      </c>
      <c r="D215" s="46" t="s">
        <v>180</v>
      </c>
      <c r="E215" s="45">
        <v>10</v>
      </c>
      <c r="F215" s="45">
        <v>0</v>
      </c>
      <c r="G215" s="45">
        <v>15</v>
      </c>
      <c r="H215" s="45">
        <v>0</v>
      </c>
      <c r="I215" s="38"/>
      <c r="J215" s="38"/>
      <c r="K215" s="38"/>
      <c r="L215" s="38"/>
      <c r="M215" s="38"/>
      <c r="N215" s="38"/>
      <c r="O215" s="38"/>
      <c r="P215" s="38"/>
      <c r="Q215" s="38"/>
      <c r="R215" s="118"/>
    </row>
    <row r="216" spans="2:18" s="3" customFormat="1" ht="20.25" hidden="1">
      <c r="B216" s="41">
        <v>157</v>
      </c>
      <c r="C216" s="46" t="s">
        <v>160</v>
      </c>
      <c r="D216" s="46" t="s">
        <v>181</v>
      </c>
      <c r="E216" s="45">
        <v>10</v>
      </c>
      <c r="F216" s="45">
        <v>0</v>
      </c>
      <c r="G216" s="45">
        <v>15</v>
      </c>
      <c r="H216" s="45">
        <v>0</v>
      </c>
      <c r="I216" s="38"/>
      <c r="J216" s="38"/>
      <c r="K216" s="38"/>
      <c r="L216" s="38"/>
      <c r="M216" s="38"/>
      <c r="N216" s="38"/>
      <c r="O216" s="38"/>
      <c r="P216" s="38"/>
      <c r="Q216" s="38"/>
      <c r="R216" s="118"/>
    </row>
    <row r="217" spans="2:18" s="3" customFormat="1" ht="20.25" hidden="1">
      <c r="B217" s="41">
        <v>158</v>
      </c>
      <c r="C217" s="46" t="s">
        <v>160</v>
      </c>
      <c r="D217" s="46" t="s">
        <v>182</v>
      </c>
      <c r="E217" s="45">
        <v>10</v>
      </c>
      <c r="F217" s="45">
        <v>0</v>
      </c>
      <c r="G217" s="45">
        <v>15</v>
      </c>
      <c r="H217" s="45">
        <v>0</v>
      </c>
      <c r="I217" s="38"/>
      <c r="J217" s="38"/>
      <c r="K217" s="38"/>
      <c r="L217" s="38"/>
      <c r="M217" s="38"/>
      <c r="N217" s="38"/>
      <c r="O217" s="38"/>
      <c r="P217" s="38"/>
      <c r="Q217" s="38"/>
      <c r="R217" s="118"/>
    </row>
    <row r="218" spans="2:18" s="3" customFormat="1" ht="20.25" hidden="1">
      <c r="B218" s="41">
        <v>159</v>
      </c>
      <c r="C218" s="46" t="s">
        <v>160</v>
      </c>
      <c r="D218" s="46" t="s">
        <v>183</v>
      </c>
      <c r="E218" s="45">
        <v>10</v>
      </c>
      <c r="F218" s="45">
        <v>0</v>
      </c>
      <c r="G218" s="45">
        <v>15</v>
      </c>
      <c r="H218" s="45">
        <v>0</v>
      </c>
      <c r="I218" s="38"/>
      <c r="J218" s="38"/>
      <c r="K218" s="38"/>
      <c r="L218" s="38"/>
      <c r="M218" s="38"/>
      <c r="N218" s="38"/>
      <c r="O218" s="38"/>
      <c r="P218" s="38"/>
      <c r="Q218" s="38"/>
      <c r="R218" s="118"/>
    </row>
    <row r="219" spans="2:18" s="3" customFormat="1" ht="20.25">
      <c r="B219" s="108">
        <v>160</v>
      </c>
      <c r="C219" s="109" t="s">
        <v>184</v>
      </c>
      <c r="D219" s="109" t="s">
        <v>185</v>
      </c>
      <c r="E219" s="162">
        <v>40</v>
      </c>
      <c r="F219" s="162"/>
      <c r="G219" s="162">
        <v>40</v>
      </c>
      <c r="H219" s="162"/>
      <c r="I219" s="110"/>
      <c r="J219" s="110"/>
      <c r="K219" s="110"/>
      <c r="L219" s="110"/>
      <c r="M219" s="110"/>
      <c r="N219" s="110"/>
      <c r="O219" s="110"/>
      <c r="P219" s="112"/>
      <c r="Q219" s="112"/>
      <c r="R219" s="117"/>
    </row>
    <row r="220" spans="2:18" s="3" customFormat="1" ht="20.25">
      <c r="B220" s="41">
        <v>161</v>
      </c>
      <c r="C220" s="37" t="s">
        <v>184</v>
      </c>
      <c r="D220" s="37" t="s">
        <v>185</v>
      </c>
      <c r="E220" s="45">
        <v>12</v>
      </c>
      <c r="F220" s="45"/>
      <c r="G220" s="45">
        <v>12</v>
      </c>
      <c r="H220" s="45"/>
      <c r="I220" s="38"/>
      <c r="J220" s="38"/>
      <c r="K220" s="38"/>
      <c r="L220" s="38"/>
      <c r="M220" s="38"/>
      <c r="N220" s="38"/>
      <c r="O220" s="38"/>
      <c r="P220" s="50"/>
      <c r="Q220" s="50"/>
      <c r="R220" s="118"/>
    </row>
    <row r="221" spans="2:18" s="3" customFormat="1" ht="20.25">
      <c r="B221" s="41">
        <v>162</v>
      </c>
      <c r="C221" s="46" t="s">
        <v>184</v>
      </c>
      <c r="D221" s="46" t="s">
        <v>186</v>
      </c>
      <c r="E221" s="159">
        <v>12</v>
      </c>
      <c r="F221" s="159">
        <v>28</v>
      </c>
      <c r="G221" s="159">
        <v>12</v>
      </c>
      <c r="H221" s="159">
        <v>28</v>
      </c>
      <c r="I221" s="38"/>
      <c r="J221" s="38"/>
      <c r="K221" s="38"/>
      <c r="L221" s="38"/>
      <c r="M221" s="38"/>
      <c r="N221" s="38"/>
      <c r="O221" s="38"/>
      <c r="P221" s="50"/>
      <c r="Q221" s="50"/>
      <c r="R221" s="118"/>
    </row>
    <row r="222" spans="2:18" s="3" customFormat="1" ht="20.25">
      <c r="B222" s="41">
        <v>163</v>
      </c>
      <c r="C222" s="46" t="s">
        <v>184</v>
      </c>
      <c r="D222" s="46" t="s">
        <v>187</v>
      </c>
      <c r="E222" s="45">
        <v>12</v>
      </c>
      <c r="F222" s="45">
        <v>28</v>
      </c>
      <c r="G222" s="159">
        <v>12</v>
      </c>
      <c r="H222" s="45">
        <v>28</v>
      </c>
      <c r="I222" s="38"/>
      <c r="J222" s="38"/>
      <c r="K222" s="38"/>
      <c r="L222" s="38"/>
      <c r="M222" s="38"/>
      <c r="N222" s="38"/>
      <c r="O222" s="38"/>
      <c r="P222" s="50"/>
      <c r="Q222" s="50"/>
      <c r="R222" s="118"/>
    </row>
    <row r="223" spans="2:18" s="3" customFormat="1" ht="20.25">
      <c r="B223" s="41">
        <v>164</v>
      </c>
      <c r="C223" s="46" t="s">
        <v>184</v>
      </c>
      <c r="D223" s="46" t="s">
        <v>188</v>
      </c>
      <c r="E223" s="45">
        <v>12</v>
      </c>
      <c r="F223" s="45">
        <v>28</v>
      </c>
      <c r="G223" s="159">
        <v>12</v>
      </c>
      <c r="H223" s="159">
        <v>28</v>
      </c>
      <c r="I223" s="38"/>
      <c r="J223" s="38"/>
      <c r="K223" s="38"/>
      <c r="L223" s="38"/>
      <c r="M223" s="38"/>
      <c r="N223" s="38"/>
      <c r="O223" s="38"/>
      <c r="P223" s="50"/>
      <c r="Q223" s="50"/>
      <c r="R223" s="118"/>
    </row>
    <row r="224" spans="2:18" s="3" customFormat="1" ht="20.25">
      <c r="B224" s="41">
        <v>165</v>
      </c>
      <c r="C224" s="46" t="s">
        <v>184</v>
      </c>
      <c r="D224" s="46" t="s">
        <v>189</v>
      </c>
      <c r="E224" s="45">
        <v>12</v>
      </c>
      <c r="F224" s="45">
        <v>28</v>
      </c>
      <c r="G224" s="159">
        <v>12</v>
      </c>
      <c r="H224" s="159">
        <v>28</v>
      </c>
      <c r="I224" s="38"/>
      <c r="J224" s="38"/>
      <c r="K224" s="38"/>
      <c r="L224" s="38"/>
      <c r="M224" s="38"/>
      <c r="N224" s="38"/>
      <c r="O224" s="38"/>
      <c r="P224" s="50"/>
      <c r="Q224" s="50"/>
      <c r="R224" s="118"/>
    </row>
    <row r="225" spans="2:18" s="3" customFormat="1" ht="20.25">
      <c r="B225" s="41">
        <v>166</v>
      </c>
      <c r="C225" s="46" t="s">
        <v>184</v>
      </c>
      <c r="D225" s="46" t="s">
        <v>190</v>
      </c>
      <c r="E225" s="45">
        <v>12</v>
      </c>
      <c r="F225" s="45">
        <v>28</v>
      </c>
      <c r="G225" s="159">
        <v>12</v>
      </c>
      <c r="H225" s="159">
        <v>28</v>
      </c>
      <c r="I225" s="38"/>
      <c r="J225" s="38"/>
      <c r="K225" s="38"/>
      <c r="L225" s="38"/>
      <c r="M225" s="38"/>
      <c r="N225" s="38"/>
      <c r="O225" s="38"/>
      <c r="P225" s="50"/>
      <c r="Q225" s="50"/>
      <c r="R225" s="118"/>
    </row>
    <row r="226" spans="2:18" s="3" customFormat="1" ht="20.25">
      <c r="B226" s="41">
        <v>167</v>
      </c>
      <c r="C226" s="46" t="s">
        <v>184</v>
      </c>
      <c r="D226" s="46" t="s">
        <v>191</v>
      </c>
      <c r="E226" s="45">
        <v>12</v>
      </c>
      <c r="F226" s="45">
        <v>28</v>
      </c>
      <c r="G226" s="159">
        <v>12</v>
      </c>
      <c r="H226" s="159">
        <v>28</v>
      </c>
      <c r="I226" s="38"/>
      <c r="J226" s="38"/>
      <c r="K226" s="38"/>
      <c r="L226" s="38"/>
      <c r="M226" s="38"/>
      <c r="N226" s="38"/>
      <c r="O226" s="38"/>
      <c r="P226" s="50"/>
      <c r="Q226" s="50"/>
      <c r="R226" s="118"/>
    </row>
    <row r="227" spans="2:18" s="3" customFormat="1" ht="20.25">
      <c r="B227" s="41">
        <v>168</v>
      </c>
      <c r="C227" s="46" t="s">
        <v>184</v>
      </c>
      <c r="D227" s="46" t="s">
        <v>192</v>
      </c>
      <c r="E227" s="45">
        <v>12</v>
      </c>
      <c r="F227" s="45">
        <v>28</v>
      </c>
      <c r="G227" s="159">
        <v>12</v>
      </c>
      <c r="H227" s="159">
        <v>28</v>
      </c>
      <c r="I227" s="38"/>
      <c r="J227" s="38"/>
      <c r="K227" s="38"/>
      <c r="L227" s="38"/>
      <c r="M227" s="38"/>
      <c r="N227" s="38"/>
      <c r="O227" s="38"/>
      <c r="P227" s="50"/>
      <c r="Q227" s="50"/>
      <c r="R227" s="118"/>
    </row>
    <row r="228" spans="2:18" s="3" customFormat="1" ht="20.25">
      <c r="B228" s="41">
        <v>169</v>
      </c>
      <c r="C228" s="46" t="s">
        <v>184</v>
      </c>
      <c r="D228" s="46" t="s">
        <v>193</v>
      </c>
      <c r="E228" s="45">
        <v>12</v>
      </c>
      <c r="F228" s="45">
        <v>28</v>
      </c>
      <c r="G228" s="159">
        <v>12</v>
      </c>
      <c r="H228" s="159">
        <v>28</v>
      </c>
      <c r="I228" s="38"/>
      <c r="J228" s="38"/>
      <c r="K228" s="38"/>
      <c r="L228" s="38"/>
      <c r="M228" s="38"/>
      <c r="N228" s="38"/>
      <c r="O228" s="38"/>
      <c r="P228" s="50"/>
      <c r="Q228" s="50"/>
      <c r="R228" s="118"/>
    </row>
    <row r="229" spans="2:18" s="3" customFormat="1" ht="20.25">
      <c r="B229" s="41">
        <v>170</v>
      </c>
      <c r="C229" s="46" t="s">
        <v>184</v>
      </c>
      <c r="D229" s="46" t="s">
        <v>194</v>
      </c>
      <c r="E229" s="45">
        <v>12</v>
      </c>
      <c r="F229" s="45">
        <v>28</v>
      </c>
      <c r="G229" s="159">
        <v>12</v>
      </c>
      <c r="H229" s="159">
        <v>28</v>
      </c>
      <c r="I229" s="38"/>
      <c r="J229" s="38"/>
      <c r="K229" s="38"/>
      <c r="L229" s="38"/>
      <c r="M229" s="38"/>
      <c r="N229" s="38"/>
      <c r="O229" s="38"/>
      <c r="P229" s="50"/>
      <c r="Q229" s="50"/>
      <c r="R229" s="118"/>
    </row>
    <row r="230" spans="2:18" s="3" customFormat="1" ht="20.25">
      <c r="B230" s="41">
        <v>171</v>
      </c>
      <c r="C230" s="46" t="s">
        <v>184</v>
      </c>
      <c r="D230" s="46" t="s">
        <v>195</v>
      </c>
      <c r="E230" s="45">
        <v>12</v>
      </c>
      <c r="F230" s="45">
        <v>28</v>
      </c>
      <c r="G230" s="159">
        <v>12</v>
      </c>
      <c r="H230" s="159">
        <v>28</v>
      </c>
      <c r="I230" s="38"/>
      <c r="J230" s="38"/>
      <c r="K230" s="38"/>
      <c r="L230" s="38"/>
      <c r="M230" s="38"/>
      <c r="N230" s="38"/>
      <c r="O230" s="38"/>
      <c r="P230" s="50"/>
      <c r="Q230" s="50"/>
      <c r="R230" s="118"/>
    </row>
    <row r="231" spans="2:18" s="3" customFormat="1" ht="20.25">
      <c r="B231" s="41">
        <v>172</v>
      </c>
      <c r="C231" s="46" t="s">
        <v>184</v>
      </c>
      <c r="D231" s="46" t="s">
        <v>196</v>
      </c>
      <c r="E231" s="45">
        <v>12</v>
      </c>
      <c r="F231" s="45">
        <v>28</v>
      </c>
      <c r="G231" s="159">
        <v>12</v>
      </c>
      <c r="H231" s="159">
        <v>28</v>
      </c>
      <c r="I231" s="38"/>
      <c r="J231" s="38"/>
      <c r="K231" s="38"/>
      <c r="L231" s="38"/>
      <c r="M231" s="38"/>
      <c r="N231" s="38"/>
      <c r="O231" s="38"/>
      <c r="P231" s="50"/>
      <c r="Q231" s="50"/>
      <c r="R231" s="118"/>
    </row>
    <row r="232" spans="2:18" s="3" customFormat="1" ht="20.25">
      <c r="B232" s="41">
        <v>173</v>
      </c>
      <c r="C232" s="46" t="s">
        <v>184</v>
      </c>
      <c r="D232" s="46" t="s">
        <v>197</v>
      </c>
      <c r="E232" s="45">
        <v>12</v>
      </c>
      <c r="F232" s="45">
        <v>28</v>
      </c>
      <c r="G232" s="159">
        <v>12</v>
      </c>
      <c r="H232" s="159">
        <v>28</v>
      </c>
      <c r="I232" s="38"/>
      <c r="J232" s="38"/>
      <c r="K232" s="38"/>
      <c r="L232" s="38"/>
      <c r="M232" s="38"/>
      <c r="N232" s="38"/>
      <c r="O232" s="38"/>
      <c r="P232" s="50"/>
      <c r="Q232" s="50"/>
      <c r="R232" s="118"/>
    </row>
    <row r="233" spans="2:18" s="3" customFormat="1" ht="20.25">
      <c r="B233" s="41">
        <v>174</v>
      </c>
      <c r="C233" s="46" t="s">
        <v>184</v>
      </c>
      <c r="D233" s="46" t="s">
        <v>198</v>
      </c>
      <c r="E233" s="45">
        <v>12</v>
      </c>
      <c r="F233" s="45">
        <v>28</v>
      </c>
      <c r="G233" s="159">
        <v>12</v>
      </c>
      <c r="H233" s="159">
        <v>28</v>
      </c>
      <c r="I233" s="38"/>
      <c r="J233" s="38"/>
      <c r="K233" s="38"/>
      <c r="L233" s="38"/>
      <c r="M233" s="38"/>
      <c r="N233" s="38"/>
      <c r="O233" s="38"/>
      <c r="P233" s="50"/>
      <c r="Q233" s="50"/>
      <c r="R233" s="118"/>
    </row>
    <row r="234" spans="2:18" s="3" customFormat="1" ht="20.25">
      <c r="B234" s="41">
        <v>175</v>
      </c>
      <c r="C234" s="46" t="s">
        <v>184</v>
      </c>
      <c r="D234" s="46" t="s">
        <v>199</v>
      </c>
      <c r="E234" s="45">
        <v>12</v>
      </c>
      <c r="F234" s="45">
        <v>28</v>
      </c>
      <c r="G234" s="159">
        <v>12</v>
      </c>
      <c r="H234" s="159">
        <v>28</v>
      </c>
      <c r="I234" s="38"/>
      <c r="J234" s="38"/>
      <c r="K234" s="38"/>
      <c r="L234" s="38"/>
      <c r="M234" s="38"/>
      <c r="N234" s="38"/>
      <c r="O234" s="38"/>
      <c r="P234" s="50"/>
      <c r="Q234" s="50"/>
      <c r="R234" s="118"/>
    </row>
    <row r="235" spans="2:18" s="3" customFormat="1" ht="20.25">
      <c r="B235" s="41">
        <v>176</v>
      </c>
      <c r="C235" s="46" t="s">
        <v>184</v>
      </c>
      <c r="D235" s="46" t="s">
        <v>200</v>
      </c>
      <c r="E235" s="45">
        <v>12</v>
      </c>
      <c r="F235" s="45">
        <v>28</v>
      </c>
      <c r="G235" s="159">
        <v>12</v>
      </c>
      <c r="H235" s="159">
        <v>28</v>
      </c>
      <c r="I235" s="38"/>
      <c r="J235" s="38"/>
      <c r="K235" s="38"/>
      <c r="L235" s="38"/>
      <c r="M235" s="38"/>
      <c r="N235" s="38"/>
      <c r="O235" s="38"/>
      <c r="P235" s="50"/>
      <c r="Q235" s="50"/>
      <c r="R235" s="118"/>
    </row>
    <row r="236" spans="2:18" s="3" customFormat="1" ht="20.25">
      <c r="B236" s="41">
        <v>177</v>
      </c>
      <c r="C236" s="46" t="s">
        <v>184</v>
      </c>
      <c r="D236" s="46" t="s">
        <v>201</v>
      </c>
      <c r="E236" s="45">
        <v>12</v>
      </c>
      <c r="F236" s="45">
        <v>28</v>
      </c>
      <c r="G236" s="159">
        <v>12</v>
      </c>
      <c r="H236" s="159">
        <v>28</v>
      </c>
      <c r="I236" s="38"/>
      <c r="J236" s="38"/>
      <c r="K236" s="38"/>
      <c r="L236" s="38"/>
      <c r="M236" s="38"/>
      <c r="N236" s="38"/>
      <c r="O236" s="38"/>
      <c r="P236" s="50"/>
      <c r="Q236" s="50"/>
      <c r="R236" s="118"/>
    </row>
    <row r="237" spans="2:18" s="3" customFormat="1" ht="20.25">
      <c r="B237" s="41">
        <v>178</v>
      </c>
      <c r="C237" s="46" t="s">
        <v>184</v>
      </c>
      <c r="D237" s="46" t="s">
        <v>202</v>
      </c>
      <c r="E237" s="45">
        <v>12</v>
      </c>
      <c r="F237" s="45">
        <v>28</v>
      </c>
      <c r="G237" s="159">
        <v>12</v>
      </c>
      <c r="H237" s="159">
        <v>28</v>
      </c>
      <c r="I237" s="38"/>
      <c r="J237" s="38"/>
      <c r="K237" s="38"/>
      <c r="L237" s="38"/>
      <c r="M237" s="38"/>
      <c r="N237" s="38"/>
      <c r="O237" s="38"/>
      <c r="P237" s="50"/>
      <c r="Q237" s="50"/>
      <c r="R237" s="118"/>
    </row>
    <row r="238" spans="2:18" s="3" customFormat="1" ht="20.25">
      <c r="B238" s="41">
        <v>179</v>
      </c>
      <c r="C238" s="46" t="s">
        <v>184</v>
      </c>
      <c r="D238" s="46" t="s">
        <v>203</v>
      </c>
      <c r="E238" s="45">
        <v>12</v>
      </c>
      <c r="F238" s="45">
        <v>28</v>
      </c>
      <c r="G238" s="159">
        <v>12</v>
      </c>
      <c r="H238" s="159">
        <v>28</v>
      </c>
      <c r="I238" s="38"/>
      <c r="J238" s="38"/>
      <c r="K238" s="38"/>
      <c r="L238" s="38"/>
      <c r="M238" s="38"/>
      <c r="N238" s="38"/>
      <c r="O238" s="38"/>
      <c r="P238" s="50"/>
      <c r="Q238" s="50"/>
      <c r="R238" s="118"/>
    </row>
    <row r="239" spans="2:18" s="3" customFormat="1" ht="20.25">
      <c r="B239" s="41">
        <v>180</v>
      </c>
      <c r="C239" s="46" t="s">
        <v>184</v>
      </c>
      <c r="D239" s="46" t="s">
        <v>204</v>
      </c>
      <c r="E239" s="45">
        <v>12</v>
      </c>
      <c r="F239" s="45">
        <v>28</v>
      </c>
      <c r="G239" s="159">
        <v>12</v>
      </c>
      <c r="H239" s="159">
        <v>28</v>
      </c>
      <c r="I239" s="38"/>
      <c r="J239" s="38"/>
      <c r="K239" s="38"/>
      <c r="L239" s="38"/>
      <c r="M239" s="38"/>
      <c r="N239" s="38"/>
      <c r="O239" s="38"/>
      <c r="P239" s="50"/>
      <c r="Q239" s="50"/>
      <c r="R239" s="118"/>
    </row>
    <row r="240" spans="2:18" s="3" customFormat="1" ht="20.25">
      <c r="B240" s="41">
        <v>181</v>
      </c>
      <c r="C240" s="46" t="s">
        <v>184</v>
      </c>
      <c r="D240" s="46" t="s">
        <v>205</v>
      </c>
      <c r="E240" s="45">
        <v>12</v>
      </c>
      <c r="F240" s="45">
        <v>28</v>
      </c>
      <c r="G240" s="159">
        <v>12</v>
      </c>
      <c r="H240" s="159">
        <v>28</v>
      </c>
      <c r="I240" s="38"/>
      <c r="J240" s="38"/>
      <c r="K240" s="38"/>
      <c r="L240" s="38"/>
      <c r="M240" s="38"/>
      <c r="N240" s="38"/>
      <c r="O240" s="38"/>
      <c r="P240" s="50"/>
      <c r="Q240" s="50"/>
      <c r="R240" s="118"/>
    </row>
    <row r="241" spans="2:18" s="3" customFormat="1" ht="20.25">
      <c r="B241" s="41">
        <v>182</v>
      </c>
      <c r="C241" s="46" t="s">
        <v>184</v>
      </c>
      <c r="D241" s="46" t="s">
        <v>206</v>
      </c>
      <c r="E241" s="45">
        <v>12</v>
      </c>
      <c r="F241" s="45">
        <v>28</v>
      </c>
      <c r="G241" s="159">
        <v>12</v>
      </c>
      <c r="H241" s="159">
        <v>28</v>
      </c>
      <c r="I241" s="38"/>
      <c r="J241" s="38"/>
      <c r="K241" s="38"/>
      <c r="L241" s="38"/>
      <c r="M241" s="38"/>
      <c r="N241" s="38"/>
      <c r="O241" s="38"/>
      <c r="P241" s="50"/>
      <c r="Q241" s="50"/>
      <c r="R241" s="118"/>
    </row>
    <row r="242" spans="2:18" s="3" customFormat="1" ht="20.25">
      <c r="B242" s="41">
        <v>183</v>
      </c>
      <c r="C242" s="46" t="s">
        <v>184</v>
      </c>
      <c r="D242" s="46" t="s">
        <v>207</v>
      </c>
      <c r="E242" s="45">
        <v>12</v>
      </c>
      <c r="F242" s="45">
        <v>28</v>
      </c>
      <c r="G242" s="159">
        <v>12</v>
      </c>
      <c r="H242" s="159">
        <v>28</v>
      </c>
      <c r="I242" s="38"/>
      <c r="J242" s="38"/>
      <c r="K242" s="38"/>
      <c r="L242" s="38"/>
      <c r="M242" s="38"/>
      <c r="N242" s="38"/>
      <c r="O242" s="38"/>
      <c r="P242" s="50"/>
      <c r="Q242" s="50"/>
      <c r="R242" s="118"/>
    </row>
    <row r="243" spans="2:18" s="3" customFormat="1" ht="20.25">
      <c r="B243" s="41">
        <v>184</v>
      </c>
      <c r="C243" s="46" t="s">
        <v>184</v>
      </c>
      <c r="D243" s="46" t="s">
        <v>208</v>
      </c>
      <c r="E243" s="45">
        <v>12</v>
      </c>
      <c r="F243" s="45">
        <v>28</v>
      </c>
      <c r="G243" s="159">
        <v>12</v>
      </c>
      <c r="H243" s="159">
        <v>28</v>
      </c>
      <c r="I243" s="38"/>
      <c r="J243" s="38"/>
      <c r="K243" s="38"/>
      <c r="L243" s="38"/>
      <c r="M243" s="38"/>
      <c r="N243" s="38"/>
      <c r="O243" s="38"/>
      <c r="P243" s="50"/>
      <c r="Q243" s="50"/>
      <c r="R243" s="118"/>
    </row>
    <row r="244" spans="2:18" s="5" customFormat="1" ht="20.25" hidden="1">
      <c r="B244" s="108">
        <v>185</v>
      </c>
      <c r="C244" s="109" t="s">
        <v>209</v>
      </c>
      <c r="D244" s="109" t="s">
        <v>210</v>
      </c>
      <c r="E244" s="162">
        <v>40</v>
      </c>
      <c r="F244" s="162"/>
      <c r="G244" s="162">
        <v>30</v>
      </c>
      <c r="H244" s="162"/>
      <c r="I244" s="110"/>
      <c r="J244" s="110"/>
      <c r="K244" s="110"/>
      <c r="L244" s="110"/>
      <c r="M244" s="110"/>
      <c r="N244" s="110"/>
      <c r="O244" s="110"/>
      <c r="P244" s="110"/>
      <c r="Q244" s="110"/>
      <c r="R244" s="117"/>
    </row>
    <row r="245" spans="2:18" s="5" customFormat="1" ht="20.25" hidden="1">
      <c r="B245" s="41">
        <v>186</v>
      </c>
      <c r="C245" s="37" t="s">
        <v>6</v>
      </c>
      <c r="D245" s="37" t="s">
        <v>211</v>
      </c>
      <c r="E245" s="45">
        <v>20</v>
      </c>
      <c r="F245" s="45"/>
      <c r="G245" s="45">
        <v>15</v>
      </c>
      <c r="H245" s="45"/>
      <c r="I245" s="38"/>
      <c r="J245" s="38"/>
      <c r="K245" s="38"/>
      <c r="L245" s="38"/>
      <c r="M245" s="38"/>
      <c r="N245" s="38"/>
      <c r="O245" s="38"/>
      <c r="P245" s="38"/>
      <c r="Q245" s="38"/>
      <c r="R245" s="118"/>
    </row>
    <row r="246" spans="2:18" s="5" customFormat="1" ht="20.25" hidden="1">
      <c r="B246" s="41">
        <v>187</v>
      </c>
      <c r="C246" s="46" t="s">
        <v>209</v>
      </c>
      <c r="D246" s="46" t="s">
        <v>212</v>
      </c>
      <c r="E246" s="45">
        <v>20</v>
      </c>
      <c r="F246" s="45">
        <v>20</v>
      </c>
      <c r="G246" s="45">
        <v>15</v>
      </c>
      <c r="H246" s="45">
        <v>15</v>
      </c>
      <c r="I246" s="38"/>
      <c r="J246" s="38"/>
      <c r="K246" s="38"/>
      <c r="L246" s="38"/>
      <c r="M246" s="38"/>
      <c r="N246" s="38"/>
      <c r="O246" s="38"/>
      <c r="P246" s="38"/>
      <c r="Q246" s="38"/>
      <c r="R246" s="118"/>
    </row>
    <row r="247" spans="2:18" s="5" customFormat="1" ht="20.25" hidden="1">
      <c r="B247" s="41">
        <v>188</v>
      </c>
      <c r="C247" s="46" t="s">
        <v>209</v>
      </c>
      <c r="D247" s="46" t="s">
        <v>213</v>
      </c>
      <c r="E247" s="45">
        <v>20</v>
      </c>
      <c r="F247" s="45">
        <v>20</v>
      </c>
      <c r="G247" s="45">
        <v>15</v>
      </c>
      <c r="H247" s="45">
        <v>15</v>
      </c>
      <c r="I247" s="38"/>
      <c r="J247" s="38"/>
      <c r="K247" s="38"/>
      <c r="L247" s="38"/>
      <c r="M247" s="38"/>
      <c r="N247" s="38"/>
      <c r="O247" s="38"/>
      <c r="P247" s="38"/>
      <c r="Q247" s="38"/>
      <c r="R247" s="118"/>
    </row>
    <row r="248" spans="2:18" s="5" customFormat="1" ht="20.25" hidden="1">
      <c r="B248" s="41">
        <v>189</v>
      </c>
      <c r="C248" s="46" t="s">
        <v>209</v>
      </c>
      <c r="D248" s="46" t="s">
        <v>214</v>
      </c>
      <c r="E248" s="45">
        <v>20</v>
      </c>
      <c r="F248" s="45">
        <v>20</v>
      </c>
      <c r="G248" s="45">
        <v>15</v>
      </c>
      <c r="H248" s="45">
        <v>15</v>
      </c>
      <c r="I248" s="38"/>
      <c r="J248" s="38"/>
      <c r="K248" s="38"/>
      <c r="L248" s="38"/>
      <c r="M248" s="38"/>
      <c r="N248" s="38"/>
      <c r="O248" s="38"/>
      <c r="P248" s="38"/>
      <c r="Q248" s="38"/>
      <c r="R248" s="118"/>
    </row>
    <row r="249" spans="2:18" s="5" customFormat="1" ht="20.25" hidden="1">
      <c r="B249" s="41">
        <v>190</v>
      </c>
      <c r="C249" s="46" t="s">
        <v>209</v>
      </c>
      <c r="D249" s="46" t="s">
        <v>215</v>
      </c>
      <c r="E249" s="45">
        <v>20</v>
      </c>
      <c r="F249" s="45">
        <v>20</v>
      </c>
      <c r="G249" s="45">
        <v>15</v>
      </c>
      <c r="H249" s="45">
        <v>15</v>
      </c>
      <c r="I249" s="38"/>
      <c r="J249" s="38"/>
      <c r="K249" s="38"/>
      <c r="L249" s="38"/>
      <c r="M249" s="38"/>
      <c r="N249" s="38"/>
      <c r="O249" s="38"/>
      <c r="P249" s="38"/>
      <c r="Q249" s="38"/>
      <c r="R249" s="118"/>
    </row>
    <row r="250" spans="2:18" s="5" customFormat="1" ht="20.25" hidden="1">
      <c r="B250" s="41">
        <v>191</v>
      </c>
      <c r="C250" s="46" t="s">
        <v>209</v>
      </c>
      <c r="D250" s="46" t="s">
        <v>216</v>
      </c>
      <c r="E250" s="45">
        <v>20</v>
      </c>
      <c r="F250" s="45">
        <v>20</v>
      </c>
      <c r="G250" s="45">
        <v>15</v>
      </c>
      <c r="H250" s="45">
        <v>15</v>
      </c>
      <c r="I250" s="38"/>
      <c r="J250" s="38"/>
      <c r="K250" s="38"/>
      <c r="L250" s="38"/>
      <c r="M250" s="38"/>
      <c r="N250" s="38"/>
      <c r="O250" s="38"/>
      <c r="P250" s="38"/>
      <c r="Q250" s="38"/>
      <c r="R250" s="118"/>
    </row>
    <row r="251" spans="2:18" s="5" customFormat="1" ht="20.25" hidden="1">
      <c r="B251" s="41">
        <v>192</v>
      </c>
      <c r="C251" s="46" t="s">
        <v>209</v>
      </c>
      <c r="D251" s="46" t="s">
        <v>217</v>
      </c>
      <c r="E251" s="45">
        <v>20</v>
      </c>
      <c r="F251" s="45">
        <v>20</v>
      </c>
      <c r="G251" s="45">
        <v>15</v>
      </c>
      <c r="H251" s="45">
        <v>15</v>
      </c>
      <c r="I251" s="38"/>
      <c r="J251" s="38"/>
      <c r="K251" s="38"/>
      <c r="L251" s="38"/>
      <c r="M251" s="38"/>
      <c r="N251" s="38"/>
      <c r="O251" s="38"/>
      <c r="P251" s="38"/>
      <c r="Q251" s="38"/>
      <c r="R251" s="118"/>
    </row>
    <row r="252" spans="2:18" s="5" customFormat="1" ht="20.25" hidden="1">
      <c r="B252" s="41">
        <v>193</v>
      </c>
      <c r="C252" s="46" t="s">
        <v>209</v>
      </c>
      <c r="D252" s="46" t="s">
        <v>218</v>
      </c>
      <c r="E252" s="45">
        <v>20</v>
      </c>
      <c r="F252" s="45">
        <v>20</v>
      </c>
      <c r="G252" s="45">
        <v>15</v>
      </c>
      <c r="H252" s="45">
        <v>15</v>
      </c>
      <c r="I252" s="38"/>
      <c r="J252" s="38"/>
      <c r="K252" s="38"/>
      <c r="L252" s="38"/>
      <c r="M252" s="38"/>
      <c r="N252" s="38"/>
      <c r="O252" s="38"/>
      <c r="P252" s="38"/>
      <c r="Q252" s="38"/>
      <c r="R252" s="118"/>
    </row>
    <row r="253" spans="2:18" s="5" customFormat="1" ht="20.25" hidden="1">
      <c r="B253" s="41">
        <v>194</v>
      </c>
      <c r="C253" s="46" t="s">
        <v>209</v>
      </c>
      <c r="D253" s="46" t="s">
        <v>219</v>
      </c>
      <c r="E253" s="45">
        <v>20</v>
      </c>
      <c r="F253" s="45">
        <v>20</v>
      </c>
      <c r="G253" s="45">
        <v>15</v>
      </c>
      <c r="H253" s="45">
        <v>15</v>
      </c>
      <c r="I253" s="38"/>
      <c r="J253" s="38"/>
      <c r="K253" s="38"/>
      <c r="L253" s="38"/>
      <c r="M253" s="38"/>
      <c r="N253" s="38"/>
      <c r="O253" s="38"/>
      <c r="P253" s="38"/>
      <c r="Q253" s="38"/>
      <c r="R253" s="118"/>
    </row>
    <row r="254" spans="2:18" s="5" customFormat="1" ht="20.25" hidden="1">
      <c r="B254" s="41">
        <v>195</v>
      </c>
      <c r="C254" s="46" t="s">
        <v>209</v>
      </c>
      <c r="D254" s="46" t="s">
        <v>220</v>
      </c>
      <c r="E254" s="45">
        <v>20</v>
      </c>
      <c r="F254" s="45">
        <v>20</v>
      </c>
      <c r="G254" s="45">
        <v>15</v>
      </c>
      <c r="H254" s="45">
        <v>15</v>
      </c>
      <c r="I254" s="38"/>
      <c r="J254" s="38"/>
      <c r="K254" s="38"/>
      <c r="L254" s="38"/>
      <c r="M254" s="38"/>
      <c r="N254" s="38"/>
      <c r="O254" s="38"/>
      <c r="P254" s="38"/>
      <c r="Q254" s="38"/>
      <c r="R254" s="118"/>
    </row>
    <row r="255" spans="2:18" s="5" customFormat="1" ht="20.25" hidden="1">
      <c r="B255" s="41">
        <v>196</v>
      </c>
      <c r="C255" s="46" t="s">
        <v>209</v>
      </c>
      <c r="D255" s="46" t="s">
        <v>221</v>
      </c>
      <c r="E255" s="45">
        <v>20</v>
      </c>
      <c r="F255" s="45">
        <v>20</v>
      </c>
      <c r="G255" s="45">
        <v>15</v>
      </c>
      <c r="H255" s="45">
        <v>15</v>
      </c>
      <c r="I255" s="38"/>
      <c r="J255" s="38"/>
      <c r="K255" s="38"/>
      <c r="L255" s="38"/>
      <c r="M255" s="38"/>
      <c r="N255" s="38"/>
      <c r="O255" s="38"/>
      <c r="P255" s="38"/>
      <c r="Q255" s="38"/>
      <c r="R255" s="118"/>
    </row>
    <row r="256" spans="2:18" s="5" customFormat="1" ht="20.25" hidden="1">
      <c r="B256" s="41">
        <v>197</v>
      </c>
      <c r="C256" s="46" t="s">
        <v>209</v>
      </c>
      <c r="D256" s="46" t="s">
        <v>222</v>
      </c>
      <c r="E256" s="45">
        <v>20</v>
      </c>
      <c r="F256" s="45">
        <v>20</v>
      </c>
      <c r="G256" s="45">
        <v>15</v>
      </c>
      <c r="H256" s="45">
        <v>15</v>
      </c>
      <c r="I256" s="38"/>
      <c r="J256" s="38"/>
      <c r="K256" s="38"/>
      <c r="L256" s="38"/>
      <c r="M256" s="38"/>
      <c r="N256" s="38"/>
      <c r="O256" s="38"/>
      <c r="P256" s="38"/>
      <c r="Q256" s="38"/>
      <c r="R256" s="118"/>
    </row>
    <row r="257" spans="2:18" s="5" customFormat="1" ht="20.25" hidden="1">
      <c r="B257" s="41">
        <v>198</v>
      </c>
      <c r="C257" s="46" t="s">
        <v>209</v>
      </c>
      <c r="D257" s="46" t="s">
        <v>142</v>
      </c>
      <c r="E257" s="45">
        <v>20</v>
      </c>
      <c r="F257" s="45">
        <v>20</v>
      </c>
      <c r="G257" s="45">
        <v>15</v>
      </c>
      <c r="H257" s="45">
        <v>15</v>
      </c>
      <c r="I257" s="38"/>
      <c r="J257" s="38"/>
      <c r="K257" s="38"/>
      <c r="L257" s="38"/>
      <c r="M257" s="38"/>
      <c r="N257" s="38"/>
      <c r="O257" s="38"/>
      <c r="P257" s="38"/>
      <c r="Q257" s="38"/>
      <c r="R257" s="118"/>
    </row>
    <row r="258" spans="2:18" s="5" customFormat="1" ht="20.25" hidden="1">
      <c r="B258" s="41">
        <v>199</v>
      </c>
      <c r="C258" s="46" t="s">
        <v>209</v>
      </c>
      <c r="D258" s="46" t="s">
        <v>223</v>
      </c>
      <c r="E258" s="45">
        <v>20</v>
      </c>
      <c r="F258" s="45">
        <v>20</v>
      </c>
      <c r="G258" s="45">
        <v>15</v>
      </c>
      <c r="H258" s="45">
        <v>15</v>
      </c>
      <c r="I258" s="38"/>
      <c r="J258" s="38"/>
      <c r="K258" s="38"/>
      <c r="L258" s="38"/>
      <c r="M258" s="38"/>
      <c r="N258" s="38"/>
      <c r="O258" s="38"/>
      <c r="P258" s="38"/>
      <c r="Q258" s="38"/>
      <c r="R258" s="118"/>
    </row>
    <row r="259" spans="2:18" s="5" customFormat="1" ht="20.25" hidden="1">
      <c r="B259" s="41">
        <v>200</v>
      </c>
      <c r="C259" s="46" t="s">
        <v>209</v>
      </c>
      <c r="D259" s="46" t="s">
        <v>224</v>
      </c>
      <c r="E259" s="45">
        <v>20</v>
      </c>
      <c r="F259" s="45">
        <v>20</v>
      </c>
      <c r="G259" s="45">
        <v>15</v>
      </c>
      <c r="H259" s="45">
        <v>15</v>
      </c>
      <c r="I259" s="38"/>
      <c r="J259" s="38"/>
      <c r="K259" s="38"/>
      <c r="L259" s="38"/>
      <c r="M259" s="38"/>
      <c r="N259" s="38"/>
      <c r="O259" s="38"/>
      <c r="P259" s="38"/>
      <c r="Q259" s="38"/>
      <c r="R259" s="118"/>
    </row>
    <row r="260" spans="2:18" s="5" customFormat="1" ht="20.25" hidden="1">
      <c r="B260" s="41">
        <v>201</v>
      </c>
      <c r="C260" s="46" t="s">
        <v>209</v>
      </c>
      <c r="D260" s="46" t="s">
        <v>225</v>
      </c>
      <c r="E260" s="45">
        <v>20</v>
      </c>
      <c r="F260" s="45">
        <v>20</v>
      </c>
      <c r="G260" s="45">
        <v>15</v>
      </c>
      <c r="H260" s="45">
        <v>15</v>
      </c>
      <c r="I260" s="38"/>
      <c r="J260" s="38"/>
      <c r="K260" s="38"/>
      <c r="L260" s="38"/>
      <c r="M260" s="38"/>
      <c r="N260" s="38"/>
      <c r="O260" s="38"/>
      <c r="P260" s="38"/>
      <c r="Q260" s="38"/>
      <c r="R260" s="118"/>
    </row>
    <row r="261" spans="2:18" s="5" customFormat="1" ht="20.25" hidden="1">
      <c r="B261" s="41">
        <v>202</v>
      </c>
      <c r="C261" s="46" t="s">
        <v>209</v>
      </c>
      <c r="D261" s="46" t="s">
        <v>226</v>
      </c>
      <c r="E261" s="45">
        <v>20</v>
      </c>
      <c r="F261" s="45">
        <v>20</v>
      </c>
      <c r="G261" s="45">
        <v>15</v>
      </c>
      <c r="H261" s="45">
        <v>15</v>
      </c>
      <c r="I261" s="38"/>
      <c r="J261" s="38"/>
      <c r="K261" s="38"/>
      <c r="L261" s="38"/>
      <c r="M261" s="38"/>
      <c r="N261" s="38"/>
      <c r="O261" s="38"/>
      <c r="P261" s="38"/>
      <c r="Q261" s="38"/>
      <c r="R261" s="118"/>
    </row>
    <row r="262" spans="2:18" s="5" customFormat="1" ht="20.25" hidden="1">
      <c r="B262" s="41">
        <v>203</v>
      </c>
      <c r="C262" s="46" t="s">
        <v>209</v>
      </c>
      <c r="D262" s="46" t="s">
        <v>227</v>
      </c>
      <c r="E262" s="45">
        <v>20</v>
      </c>
      <c r="F262" s="45">
        <v>20</v>
      </c>
      <c r="G262" s="45">
        <v>15</v>
      </c>
      <c r="H262" s="45">
        <v>15</v>
      </c>
      <c r="I262" s="38"/>
      <c r="J262" s="38"/>
      <c r="K262" s="38"/>
      <c r="L262" s="38"/>
      <c r="M262" s="38"/>
      <c r="N262" s="38"/>
      <c r="O262" s="38"/>
      <c r="P262" s="38"/>
      <c r="Q262" s="38"/>
      <c r="R262" s="118"/>
    </row>
    <row r="263" spans="2:18" s="5" customFormat="1" ht="20.25" hidden="1">
      <c r="B263" s="132">
        <v>204</v>
      </c>
      <c r="C263" s="133" t="s">
        <v>209</v>
      </c>
      <c r="D263" s="133" t="s">
        <v>228</v>
      </c>
      <c r="E263" s="134">
        <v>20</v>
      </c>
      <c r="F263" s="134">
        <v>20</v>
      </c>
      <c r="G263" s="134">
        <v>15</v>
      </c>
      <c r="H263" s="134">
        <v>15</v>
      </c>
      <c r="I263" s="49"/>
      <c r="J263" s="49"/>
      <c r="K263" s="49"/>
      <c r="L263" s="49"/>
      <c r="M263" s="49"/>
      <c r="N263" s="49"/>
      <c r="O263" s="49"/>
      <c r="P263" s="49"/>
      <c r="Q263" s="49"/>
      <c r="R263" s="135"/>
    </row>
    <row r="264" spans="2:18" ht="20.25" hidden="1">
      <c r="B264" s="108">
        <v>244</v>
      </c>
      <c r="C264" s="109" t="s">
        <v>272</v>
      </c>
      <c r="D264" s="109" t="s">
        <v>273</v>
      </c>
      <c r="E264" s="162">
        <v>30</v>
      </c>
      <c r="F264" s="162"/>
      <c r="G264" s="162">
        <v>30</v>
      </c>
      <c r="H264" s="162"/>
      <c r="I264" s="110"/>
      <c r="J264" s="110"/>
      <c r="K264" s="110"/>
      <c r="L264" s="110"/>
      <c r="M264" s="112"/>
      <c r="N264" s="139"/>
      <c r="O264" s="139"/>
      <c r="P264" s="140"/>
      <c r="Q264" s="140"/>
      <c r="R264" s="149"/>
    </row>
    <row r="265" spans="2:18" ht="20.25" hidden="1">
      <c r="B265" s="127">
        <v>245</v>
      </c>
      <c r="C265" s="128" t="s">
        <v>272</v>
      </c>
      <c r="D265" s="128" t="s">
        <v>274</v>
      </c>
      <c r="E265" s="160" t="s">
        <v>69</v>
      </c>
      <c r="F265" s="160"/>
      <c r="G265" s="160"/>
      <c r="H265" s="160"/>
      <c r="I265" s="38"/>
      <c r="J265" s="138"/>
      <c r="K265" s="38"/>
      <c r="L265" s="38"/>
      <c r="M265" s="50"/>
      <c r="N265" s="136"/>
      <c r="O265" s="136"/>
      <c r="P265" s="137"/>
      <c r="Q265" s="137"/>
      <c r="R265" s="150"/>
    </row>
    <row r="266" spans="2:18" ht="21" hidden="1" thickBot="1">
      <c r="B266" s="130">
        <v>246</v>
      </c>
      <c r="C266" s="131" t="s">
        <v>272</v>
      </c>
      <c r="D266" s="131" t="s">
        <v>275</v>
      </c>
      <c r="E266" s="161"/>
      <c r="F266" s="161"/>
      <c r="G266" s="161"/>
      <c r="H266" s="161"/>
      <c r="I266" s="121"/>
      <c r="J266" s="151"/>
      <c r="K266" s="121"/>
      <c r="L266" s="121"/>
      <c r="M266" s="152"/>
      <c r="N266" s="153"/>
      <c r="O266" s="153"/>
      <c r="P266" s="154"/>
      <c r="Q266" s="154"/>
      <c r="R266" s="155"/>
    </row>
    <row r="267" spans="2:18" s="1" customFormat="1"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2:18" s="1" customFormat="1"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2:18" s="1" customFormat="1"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2:18" s="1" customFormat="1"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2:18" s="1" customFormat="1"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2:18" s="1" customFormat="1"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8:18" s="1" customFormat="1"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8:18" s="1" customFormat="1"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8:18" s="1" customFormat="1"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8:18" s="1" customFormat="1"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8:18" s="1" customFormat="1"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8:18" s="1" customFormat="1"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8:18" s="1" customFormat="1"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8:18" s="1" customFormat="1"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8:18" s="1" customFormat="1"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8:18" s="1" customFormat="1"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8:18" s="1" customFormat="1"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8:18" s="1" customFormat="1"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8:18" s="1" customFormat="1"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8:18" s="1" customFormat="1"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8:18" s="1" customFormat="1"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8:18" s="1" customFormat="1"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8:18" s="1" customFormat="1"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8:18" s="1" customFormat="1"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8:18" s="1" customFormat="1"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8:18" s="1" customFormat="1"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8:18" s="1" customFormat="1"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8:18" s="1" customFormat="1"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</sheetData>
  <autoFilter ref="B6:R266">
    <filterColumn colId="1">
      <filters>
        <filter val="경북"/>
      </filters>
    </filterColumn>
  </autoFilter>
  <dataConsolidate/>
  <mergeCells count="52">
    <mergeCell ref="J55:J62"/>
    <mergeCell ref="J64:J73"/>
    <mergeCell ref="J75:J79"/>
    <mergeCell ref="J5:N5"/>
    <mergeCell ref="O5:R5"/>
    <mergeCell ref="E7:H7"/>
    <mergeCell ref="J38:J53"/>
    <mergeCell ref="B2:R2"/>
    <mergeCell ref="C5:D5"/>
    <mergeCell ref="E5:F5"/>
    <mergeCell ref="G5:H5"/>
    <mergeCell ref="E8:F8"/>
    <mergeCell ref="G8:H8"/>
    <mergeCell ref="E10:F10"/>
    <mergeCell ref="G10:H10"/>
    <mergeCell ref="E37:F37"/>
    <mergeCell ref="G37:H37"/>
    <mergeCell ref="G80:H80"/>
    <mergeCell ref="E38:H53"/>
    <mergeCell ref="E54:F54"/>
    <mergeCell ref="G54:H54"/>
    <mergeCell ref="E55:H62"/>
    <mergeCell ref="E63:F63"/>
    <mergeCell ref="G63:H63"/>
    <mergeCell ref="E64:H73"/>
    <mergeCell ref="E74:F74"/>
    <mergeCell ref="G74:H74"/>
    <mergeCell ref="E75:H79"/>
    <mergeCell ref="E80:F80"/>
    <mergeCell ref="G87:H87"/>
    <mergeCell ref="E94:F94"/>
    <mergeCell ref="G94:H94"/>
    <mergeCell ref="E264:F264"/>
    <mergeCell ref="G264:H264"/>
    <mergeCell ref="G219:H219"/>
    <mergeCell ref="E96:F96"/>
    <mergeCell ref="G96:H96"/>
    <mergeCell ref="E87:F87"/>
    <mergeCell ref="E265:H266"/>
    <mergeCell ref="E129:F129"/>
    <mergeCell ref="G129:H129"/>
    <mergeCell ref="E149:F149"/>
    <mergeCell ref="G149:H149"/>
    <mergeCell ref="E162:F162"/>
    <mergeCell ref="G162:H162"/>
    <mergeCell ref="E244:F244"/>
    <mergeCell ref="G244:H244"/>
    <mergeCell ref="E179:F179"/>
    <mergeCell ref="G179:H179"/>
    <mergeCell ref="E195:F195"/>
    <mergeCell ref="G195:H195"/>
    <mergeCell ref="E219:F219"/>
  </mergeCells>
  <phoneticPr fontId="1" type="noConversion"/>
  <dataValidations count="3">
    <dataValidation type="list" allowBlank="1" showInputMessage="1" showErrorMessage="1" sqref="J9:J38 J179:J263 J80:J128 J267:J268 J74:J75 J63:J64 J54:J55">
      <formula1>$U$8:$U$9</formula1>
    </dataValidation>
    <dataValidation type="list" allowBlank="1" showInputMessage="1" showErrorMessage="1" sqref="K9:K128 K179:K263">
      <formula1>$V$8:$V$12</formula1>
    </dataValidation>
    <dataValidation showInputMessage="1" showErrorMessage="1" sqref="M129:M148 N149:O161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D15"/>
  <sheetViews>
    <sheetView view="pageBreakPreview" zoomScale="60" zoomScaleNormal="55" workbookViewId="0">
      <selection activeCell="Z10" sqref="Z10"/>
    </sheetView>
  </sheetViews>
  <sheetFormatPr defaultRowHeight="16.5"/>
  <cols>
    <col min="1" max="3" width="9" style="17"/>
    <col min="4" max="4" width="11.375" style="17" bestFit="1" customWidth="1"/>
    <col min="5" max="5" width="32.5" style="17" bestFit="1" customWidth="1"/>
    <col min="6" max="6" width="48.75" style="17" bestFit="1" customWidth="1"/>
    <col min="7" max="7" width="16.75" style="17" bestFit="1" customWidth="1"/>
    <col min="8" max="8" width="10.875" style="17" bestFit="1" customWidth="1"/>
    <col min="9" max="9" width="12.75" style="17" bestFit="1" customWidth="1"/>
    <col min="10" max="10" width="15.625" style="17" bestFit="1" customWidth="1"/>
    <col min="11" max="13" width="15.625" style="17" customWidth="1"/>
    <col min="14" max="15" width="12.25" style="17" bestFit="1" customWidth="1"/>
    <col min="16" max="16" width="12.25" style="17" customWidth="1"/>
    <col min="17" max="17" width="10.625" style="17" bestFit="1" customWidth="1"/>
    <col min="18" max="19" width="12.25" style="17" bestFit="1" customWidth="1"/>
    <col min="20" max="20" width="11" style="17" bestFit="1" customWidth="1"/>
    <col min="21" max="21" width="11" style="17" customWidth="1"/>
    <col min="22" max="22" width="10.625" style="17" bestFit="1" customWidth="1"/>
    <col min="23" max="23" width="11" style="17" bestFit="1" customWidth="1"/>
    <col min="24" max="25" width="10.625" style="17" bestFit="1" customWidth="1"/>
    <col min="26" max="26" width="10.625" style="17" customWidth="1"/>
    <col min="27" max="28" width="10.625" style="17" bestFit="1" customWidth="1"/>
    <col min="29" max="29" width="69.5" style="17" bestFit="1" customWidth="1"/>
    <col min="30" max="30" width="8.125" style="17" bestFit="1" customWidth="1"/>
    <col min="31" max="31" width="13.375" style="17" bestFit="1" customWidth="1"/>
    <col min="32" max="32" width="9.25" style="17" bestFit="1" customWidth="1"/>
    <col min="33" max="34" width="13.75" style="17" bestFit="1" customWidth="1"/>
    <col min="35" max="36" width="14.375" style="17" bestFit="1" customWidth="1"/>
    <col min="37" max="16384" width="9" style="17"/>
  </cols>
  <sheetData>
    <row r="1" spans="2:30" ht="41.25">
      <c r="B1" s="205" t="s">
        <v>336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</row>
    <row r="2" spans="2:30">
      <c r="E2" s="18"/>
      <c r="N2" s="206"/>
      <c r="O2" s="207"/>
      <c r="P2" s="207"/>
      <c r="Q2" s="207"/>
      <c r="R2" s="207"/>
    </row>
    <row r="3" spans="2:30" ht="42.75" customHeight="1" thickBot="1">
      <c r="B3" s="200" t="s">
        <v>7</v>
      </c>
      <c r="C3" s="197" t="s">
        <v>34</v>
      </c>
      <c r="D3" s="197" t="s">
        <v>18</v>
      </c>
      <c r="E3" s="197" t="s">
        <v>19</v>
      </c>
      <c r="F3" s="197" t="s">
        <v>20</v>
      </c>
      <c r="G3" s="197" t="s">
        <v>21</v>
      </c>
      <c r="H3" s="199" t="s">
        <v>231</v>
      </c>
      <c r="I3" s="197" t="s">
        <v>22</v>
      </c>
      <c r="J3" s="197" t="s">
        <v>23</v>
      </c>
      <c r="K3" s="197" t="s">
        <v>24</v>
      </c>
      <c r="L3" s="197" t="s">
        <v>265</v>
      </c>
      <c r="M3" s="197" t="s">
        <v>27</v>
      </c>
      <c r="N3" s="199" t="s">
        <v>25</v>
      </c>
      <c r="O3" s="200"/>
      <c r="P3" s="200"/>
      <c r="Q3" s="197"/>
      <c r="R3" s="197"/>
      <c r="S3" s="197" t="s">
        <v>26</v>
      </c>
      <c r="T3" s="197"/>
      <c r="U3" s="197"/>
      <c r="V3" s="197"/>
      <c r="W3" s="197"/>
      <c r="X3" s="197" t="s">
        <v>27</v>
      </c>
      <c r="Y3" s="197"/>
      <c r="Z3" s="197"/>
      <c r="AA3" s="197"/>
      <c r="AB3" s="197"/>
      <c r="AC3" s="197" t="s">
        <v>28</v>
      </c>
    </row>
    <row r="4" spans="2:30" ht="30" customHeight="1">
      <c r="B4" s="204"/>
      <c r="C4" s="198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65" t="s">
        <v>29</v>
      </c>
      <c r="O4" s="71" t="s">
        <v>30</v>
      </c>
      <c r="P4" s="68" t="s">
        <v>13</v>
      </c>
      <c r="Q4" s="68" t="s">
        <v>31</v>
      </c>
      <c r="R4" s="63" t="s">
        <v>32</v>
      </c>
      <c r="S4" s="63" t="s">
        <v>29</v>
      </c>
      <c r="T4" s="63" t="s">
        <v>30</v>
      </c>
      <c r="U4" s="63" t="s">
        <v>13</v>
      </c>
      <c r="V4" s="63" t="s">
        <v>31</v>
      </c>
      <c r="W4" s="63" t="s">
        <v>32</v>
      </c>
      <c r="X4" s="63" t="s">
        <v>29</v>
      </c>
      <c r="Y4" s="63" t="s">
        <v>30</v>
      </c>
      <c r="Z4" s="63" t="s">
        <v>13</v>
      </c>
      <c r="AA4" s="63" t="s">
        <v>31</v>
      </c>
      <c r="AB4" s="63" t="s">
        <v>32</v>
      </c>
      <c r="AC4" s="197"/>
    </row>
    <row r="5" spans="2:30" ht="30" customHeight="1">
      <c r="B5" s="74"/>
      <c r="C5" s="75"/>
      <c r="D5" s="76"/>
      <c r="E5" s="68"/>
      <c r="F5" s="63"/>
      <c r="G5" s="63"/>
      <c r="H5" s="63"/>
      <c r="I5" s="63"/>
      <c r="J5" s="63"/>
      <c r="K5" s="63"/>
      <c r="L5" s="63"/>
      <c r="M5" s="63"/>
      <c r="N5" s="65" t="s">
        <v>232</v>
      </c>
      <c r="O5" s="77">
        <v>0.6</v>
      </c>
      <c r="P5" s="78">
        <v>0</v>
      </c>
      <c r="Q5" s="78">
        <v>0.3</v>
      </c>
      <c r="R5" s="79">
        <v>0.1</v>
      </c>
      <c r="S5" s="79" t="s">
        <v>232</v>
      </c>
      <c r="T5" s="79">
        <v>0.6</v>
      </c>
      <c r="U5" s="79">
        <v>0</v>
      </c>
      <c r="V5" s="79">
        <v>0.3</v>
      </c>
      <c r="W5" s="79">
        <v>0.1</v>
      </c>
      <c r="X5" s="79" t="s">
        <v>232</v>
      </c>
      <c r="Y5" s="79">
        <v>0.6</v>
      </c>
      <c r="Z5" s="79">
        <v>0</v>
      </c>
      <c r="AA5" s="79">
        <v>0.3</v>
      </c>
      <c r="AB5" s="79">
        <v>0.1</v>
      </c>
      <c r="AC5" s="63"/>
    </row>
    <row r="6" spans="2:30" ht="30" customHeight="1">
      <c r="B6" s="201" t="s">
        <v>33</v>
      </c>
      <c r="C6" s="202"/>
      <c r="D6" s="202"/>
      <c r="E6" s="202"/>
      <c r="F6" s="202"/>
      <c r="G6" s="202"/>
      <c r="H6" s="202"/>
      <c r="I6" s="202"/>
      <c r="J6" s="203"/>
      <c r="K6" s="122">
        <f>SUM(K8:K13)</f>
        <v>0</v>
      </c>
      <c r="L6" s="122">
        <f t="shared" ref="L6:M6" si="0">SUM(L8:L13)</f>
        <v>0</v>
      </c>
      <c r="M6" s="122">
        <f t="shared" si="0"/>
        <v>0</v>
      </c>
      <c r="N6" s="66">
        <f>SUM(N8:N12)</f>
        <v>0</v>
      </c>
      <c r="O6" s="72">
        <f t="shared" ref="O6:AB6" si="1">SUM(O8:O12)</f>
        <v>0</v>
      </c>
      <c r="P6" s="69">
        <f t="shared" si="1"/>
        <v>0</v>
      </c>
      <c r="Q6" s="69">
        <f>SUM(Q8:Q12)</f>
        <v>0</v>
      </c>
      <c r="R6" s="54">
        <f t="shared" si="1"/>
        <v>0</v>
      </c>
      <c r="S6" s="54">
        <f t="shared" si="1"/>
        <v>0</v>
      </c>
      <c r="T6" s="54">
        <f t="shared" si="1"/>
        <v>0</v>
      </c>
      <c r="U6" s="54">
        <f t="shared" si="1"/>
        <v>0</v>
      </c>
      <c r="V6" s="54">
        <f t="shared" si="1"/>
        <v>0</v>
      </c>
      <c r="W6" s="54">
        <f t="shared" si="1"/>
        <v>0</v>
      </c>
      <c r="X6" s="54">
        <f t="shared" si="1"/>
        <v>0</v>
      </c>
      <c r="Y6" s="54">
        <f t="shared" si="1"/>
        <v>0</v>
      </c>
      <c r="Z6" s="54">
        <f t="shared" si="1"/>
        <v>0</v>
      </c>
      <c r="AA6" s="54">
        <f t="shared" si="1"/>
        <v>0</v>
      </c>
      <c r="AB6" s="54">
        <f t="shared" si="1"/>
        <v>0</v>
      </c>
      <c r="AC6" s="21"/>
    </row>
    <row r="7" spans="2:30" ht="30" customHeight="1">
      <c r="B7" s="52" t="s">
        <v>230</v>
      </c>
      <c r="C7" s="64" t="s">
        <v>255</v>
      </c>
      <c r="D7" s="52" t="s">
        <v>256</v>
      </c>
      <c r="E7" s="52" t="s">
        <v>257</v>
      </c>
      <c r="F7" s="52" t="s">
        <v>258</v>
      </c>
      <c r="G7" s="52" t="s">
        <v>259</v>
      </c>
      <c r="H7" s="55">
        <v>2746</v>
      </c>
      <c r="I7" s="53" t="s">
        <v>267</v>
      </c>
      <c r="J7" s="56">
        <v>39279</v>
      </c>
      <c r="K7" s="57">
        <v>2</v>
      </c>
      <c r="L7" s="57">
        <v>1</v>
      </c>
      <c r="M7" s="57">
        <v>1</v>
      </c>
      <c r="N7" s="67">
        <f>SUM(O7:R7)</f>
        <v>37440</v>
      </c>
      <c r="O7" s="73">
        <f t="shared" ref="O7" si="2">SUM(T7,Y7)</f>
        <v>20304</v>
      </c>
      <c r="P7" s="70">
        <v>0</v>
      </c>
      <c r="Q7" s="70">
        <f t="shared" ref="Q7" si="3">SUM(V7,AA7)</f>
        <v>10152</v>
      </c>
      <c r="R7" s="55">
        <f t="shared" ref="R7" si="4">SUM(W7,AB7)</f>
        <v>6984</v>
      </c>
      <c r="S7" s="58">
        <v>33600</v>
      </c>
      <c r="T7" s="55">
        <v>18000</v>
      </c>
      <c r="U7" s="55">
        <v>0</v>
      </c>
      <c r="V7" s="55">
        <v>9000</v>
      </c>
      <c r="W7" s="55">
        <f>S7-T7-V7</f>
        <v>6600</v>
      </c>
      <c r="X7" s="55">
        <v>3840</v>
      </c>
      <c r="Y7" s="55">
        <f>X7*0.6</f>
        <v>2304</v>
      </c>
      <c r="Z7" s="55">
        <v>0</v>
      </c>
      <c r="AA7" s="55">
        <f>X7*0.3</f>
        <v>1152</v>
      </c>
      <c r="AB7" s="55">
        <f>X7-Y7-AA7</f>
        <v>384</v>
      </c>
      <c r="AC7" s="123" t="s">
        <v>337</v>
      </c>
    </row>
    <row r="8" spans="2:30" ht="30" customHeight="1">
      <c r="B8" s="19">
        <v>1</v>
      </c>
      <c r="C8" s="19"/>
      <c r="D8" s="19"/>
      <c r="E8" s="19"/>
      <c r="F8" s="19"/>
      <c r="G8" s="19"/>
      <c r="H8" s="59"/>
      <c r="I8" s="22"/>
      <c r="J8" s="60"/>
      <c r="K8" s="61"/>
      <c r="L8" s="61"/>
      <c r="M8" s="61"/>
      <c r="N8" s="90">
        <f>S8+X8</f>
        <v>0</v>
      </c>
      <c r="O8" s="91">
        <f t="shared" ref="O8:R13" si="5">T8+Y8</f>
        <v>0</v>
      </c>
      <c r="P8" s="92">
        <f t="shared" si="5"/>
        <v>0</v>
      </c>
      <c r="Q8" s="90">
        <f t="shared" si="5"/>
        <v>0</v>
      </c>
      <c r="R8" s="90">
        <f t="shared" si="5"/>
        <v>0</v>
      </c>
      <c r="S8" s="62"/>
      <c r="T8" s="59"/>
      <c r="U8" s="59"/>
      <c r="V8" s="59"/>
      <c r="W8" s="59"/>
      <c r="X8" s="59"/>
      <c r="Y8" s="59"/>
      <c r="Z8" s="59"/>
      <c r="AA8" s="59"/>
      <c r="AB8" s="59"/>
      <c r="AC8" s="19"/>
    </row>
    <row r="9" spans="2:30" ht="30" customHeight="1">
      <c r="B9" s="19">
        <v>2</v>
      </c>
      <c r="C9" s="19"/>
      <c r="D9" s="19"/>
      <c r="E9" s="19"/>
      <c r="F9" s="19"/>
      <c r="G9" s="19"/>
      <c r="H9" s="59"/>
      <c r="I9" s="22"/>
      <c r="J9" s="60"/>
      <c r="K9" s="61"/>
      <c r="L9" s="61"/>
      <c r="M9" s="61"/>
      <c r="N9" s="90">
        <f t="shared" ref="N9:N13" si="6">S9+X9</f>
        <v>0</v>
      </c>
      <c r="O9" s="91">
        <f t="shared" si="5"/>
        <v>0</v>
      </c>
      <c r="P9" s="92">
        <f t="shared" si="5"/>
        <v>0</v>
      </c>
      <c r="Q9" s="90">
        <f t="shared" si="5"/>
        <v>0</v>
      </c>
      <c r="R9" s="90">
        <f t="shared" si="5"/>
        <v>0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19"/>
    </row>
    <row r="10" spans="2:30" ht="31.5" customHeight="1">
      <c r="B10" s="19">
        <v>3</v>
      </c>
      <c r="C10" s="19"/>
      <c r="D10" s="19"/>
      <c r="E10" s="19"/>
      <c r="F10" s="23"/>
      <c r="G10" s="19"/>
      <c r="H10" s="59"/>
      <c r="I10" s="19"/>
      <c r="J10" s="60"/>
      <c r="K10" s="61"/>
      <c r="L10" s="61"/>
      <c r="M10" s="61"/>
      <c r="N10" s="90">
        <f t="shared" si="6"/>
        <v>0</v>
      </c>
      <c r="O10" s="91">
        <f t="shared" si="5"/>
        <v>0</v>
      </c>
      <c r="P10" s="92">
        <f t="shared" si="5"/>
        <v>0</v>
      </c>
      <c r="Q10" s="90">
        <f t="shared" si="5"/>
        <v>0</v>
      </c>
      <c r="R10" s="90">
        <f t="shared" si="5"/>
        <v>0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19"/>
    </row>
    <row r="11" spans="2:30" ht="31.5" customHeight="1">
      <c r="B11" s="19">
        <v>4</v>
      </c>
      <c r="C11" s="19"/>
      <c r="D11" s="19"/>
      <c r="E11" s="19"/>
      <c r="F11" s="23"/>
      <c r="G11" s="19"/>
      <c r="H11" s="59"/>
      <c r="I11" s="19"/>
      <c r="J11" s="60"/>
      <c r="K11" s="61"/>
      <c r="L11" s="61"/>
      <c r="M11" s="61"/>
      <c r="N11" s="90">
        <f t="shared" si="6"/>
        <v>0</v>
      </c>
      <c r="O11" s="91">
        <f t="shared" si="5"/>
        <v>0</v>
      </c>
      <c r="P11" s="92">
        <f t="shared" si="5"/>
        <v>0</v>
      </c>
      <c r="Q11" s="90">
        <f t="shared" si="5"/>
        <v>0</v>
      </c>
      <c r="R11" s="90">
        <f t="shared" si="5"/>
        <v>0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19"/>
    </row>
    <row r="12" spans="2:30" ht="30" customHeight="1">
      <c r="B12" s="84">
        <v>5</v>
      </c>
      <c r="C12" s="84"/>
      <c r="D12" s="84"/>
      <c r="E12" s="84"/>
      <c r="F12" s="85"/>
      <c r="G12" s="84"/>
      <c r="H12" s="86"/>
      <c r="I12" s="84"/>
      <c r="J12" s="87"/>
      <c r="K12" s="88"/>
      <c r="L12" s="88"/>
      <c r="M12" s="88"/>
      <c r="N12" s="90">
        <f t="shared" si="6"/>
        <v>0</v>
      </c>
      <c r="O12" s="91">
        <f t="shared" si="5"/>
        <v>0</v>
      </c>
      <c r="P12" s="92">
        <f t="shared" si="5"/>
        <v>0</v>
      </c>
      <c r="Q12" s="90">
        <f t="shared" si="5"/>
        <v>0</v>
      </c>
      <c r="R12" s="90">
        <f t="shared" si="5"/>
        <v>0</v>
      </c>
      <c r="S12" s="86"/>
      <c r="T12" s="89"/>
      <c r="U12" s="89"/>
      <c r="V12" s="86"/>
      <c r="W12" s="86"/>
      <c r="X12" s="86"/>
      <c r="Y12" s="86"/>
      <c r="Z12" s="86"/>
      <c r="AA12" s="86"/>
      <c r="AB12" s="86"/>
      <c r="AC12" s="84"/>
      <c r="AD12" s="20"/>
    </row>
    <row r="13" spans="2:30" ht="30" customHeight="1" thickBot="1">
      <c r="B13" s="19">
        <v>6</v>
      </c>
      <c r="C13" s="19"/>
      <c r="D13" s="19"/>
      <c r="E13" s="19"/>
      <c r="F13" s="23"/>
      <c r="G13" s="19"/>
      <c r="H13" s="59"/>
      <c r="I13" s="19"/>
      <c r="J13" s="60"/>
      <c r="K13" s="61"/>
      <c r="L13" s="61"/>
      <c r="M13" s="61"/>
      <c r="N13" s="90">
        <f t="shared" si="6"/>
        <v>0</v>
      </c>
      <c r="O13" s="93">
        <f t="shared" si="5"/>
        <v>0</v>
      </c>
      <c r="P13" s="92">
        <f t="shared" si="5"/>
        <v>0</v>
      </c>
      <c r="Q13" s="90">
        <f t="shared" si="5"/>
        <v>0</v>
      </c>
      <c r="R13" s="90">
        <f t="shared" si="5"/>
        <v>0</v>
      </c>
      <c r="S13" s="59"/>
      <c r="T13" s="62"/>
      <c r="U13" s="62"/>
      <c r="V13" s="59"/>
      <c r="W13" s="59"/>
      <c r="X13" s="59"/>
      <c r="Y13" s="59"/>
      <c r="Z13" s="59"/>
      <c r="AA13" s="59"/>
      <c r="AB13" s="59"/>
      <c r="AC13" s="19"/>
      <c r="AD13" s="20"/>
    </row>
    <row r="14" spans="2:30" ht="17.25" thickBot="1"/>
    <row r="15" spans="2:30" ht="27" thickBot="1">
      <c r="N15" s="194" t="s">
        <v>234</v>
      </c>
      <c r="O15" s="195"/>
      <c r="P15" s="195"/>
      <c r="Q15" s="195"/>
      <c r="R15" s="196"/>
    </row>
  </sheetData>
  <mergeCells count="20">
    <mergeCell ref="B1:AC1"/>
    <mergeCell ref="S3:W3"/>
    <mergeCell ref="X3:AB3"/>
    <mergeCell ref="AC3:AC4"/>
    <mergeCell ref="N2:R2"/>
    <mergeCell ref="N15:R15"/>
    <mergeCell ref="C3:C4"/>
    <mergeCell ref="L3:L4"/>
    <mergeCell ref="M3:M4"/>
    <mergeCell ref="N3:R3"/>
    <mergeCell ref="D3:D4"/>
    <mergeCell ref="E3:E4"/>
    <mergeCell ref="F3:F4"/>
    <mergeCell ref="B6:J6"/>
    <mergeCell ref="G3:G4"/>
    <mergeCell ref="H3:H4"/>
    <mergeCell ref="I3:I4"/>
    <mergeCell ref="J3:J4"/>
    <mergeCell ref="K3:K4"/>
    <mergeCell ref="B3:B4"/>
  </mergeCells>
  <phoneticPr fontId="1" type="noConversion"/>
  <pageMargins left="0.25" right="0.25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5"/>
  <sheetViews>
    <sheetView view="pageBreakPreview" zoomScale="85" zoomScaleNormal="55" zoomScaleSheetLayoutView="85" workbookViewId="0">
      <pane ySplit="3" topLeftCell="A4" activePane="bottomLeft" state="frozen"/>
      <selection pane="bottomLeft" activeCell="H13" sqref="H13"/>
    </sheetView>
  </sheetViews>
  <sheetFormatPr defaultRowHeight="16.5"/>
  <cols>
    <col min="1" max="1" width="2.875" customWidth="1"/>
    <col min="2" max="2" width="11.25" style="1" bestFit="1" customWidth="1"/>
    <col min="3" max="3" width="13.75" style="1" bestFit="1" customWidth="1"/>
    <col min="4" max="4" width="24" style="1" customWidth="1"/>
    <col min="5" max="5" width="10.375" style="1" bestFit="1" customWidth="1"/>
    <col min="6" max="6" width="10.375" style="1" customWidth="1"/>
    <col min="7" max="7" width="11.5" style="1" customWidth="1"/>
    <col min="8" max="8" width="12.75" style="1" customWidth="1"/>
    <col min="9" max="10" width="10.375" style="2" customWidth="1"/>
    <col min="11" max="11" width="12.75" style="2" customWidth="1"/>
    <col min="12" max="12" width="13.375" style="2" customWidth="1"/>
    <col min="13" max="13" width="8.125" bestFit="1" customWidth="1"/>
    <col min="28" max="28" width="22.625" customWidth="1"/>
  </cols>
  <sheetData>
    <row r="1" spans="2:13" ht="17.25" thickBot="1"/>
    <row r="2" spans="2:13" s="3" customFormat="1" ht="48" customHeight="1" thickBot="1">
      <c r="B2" s="179" t="s">
        <v>339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1"/>
    </row>
    <row r="3" spans="2:13" s="5" customFormat="1" ht="13.5" customHeight="1" thickBot="1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3" ht="26.25">
      <c r="B4" s="216" t="s">
        <v>8</v>
      </c>
      <c r="C4" s="218" t="s">
        <v>9</v>
      </c>
      <c r="D4" s="184" t="s">
        <v>327</v>
      </c>
      <c r="E4" s="184" t="s">
        <v>329</v>
      </c>
      <c r="F4" s="184"/>
      <c r="G4" s="184"/>
      <c r="H4" s="184"/>
      <c r="I4" s="186" t="s">
        <v>328</v>
      </c>
      <c r="J4" s="186"/>
      <c r="K4" s="186"/>
      <c r="L4" s="186"/>
      <c r="M4" s="213" t="s">
        <v>10</v>
      </c>
    </row>
    <row r="5" spans="2:13" ht="26.25" customHeight="1">
      <c r="B5" s="217"/>
      <c r="C5" s="219"/>
      <c r="D5" s="220"/>
      <c r="E5" s="215" t="s">
        <v>11</v>
      </c>
      <c r="F5" s="215"/>
      <c r="G5" s="215"/>
      <c r="H5" s="215"/>
      <c r="I5" s="215" t="s">
        <v>11</v>
      </c>
      <c r="J5" s="215"/>
      <c r="K5" s="215"/>
      <c r="L5" s="215"/>
      <c r="M5" s="214"/>
    </row>
    <row r="6" spans="2:13" ht="45.75" customHeight="1">
      <c r="B6" s="217"/>
      <c r="C6" s="219"/>
      <c r="D6" s="220"/>
      <c r="E6" s="126" t="s">
        <v>12</v>
      </c>
      <c r="F6" s="126" t="s">
        <v>233</v>
      </c>
      <c r="G6" s="126" t="s">
        <v>13</v>
      </c>
      <c r="H6" s="124" t="s">
        <v>14</v>
      </c>
      <c r="I6" s="126" t="s">
        <v>12</v>
      </c>
      <c r="J6" s="126" t="s">
        <v>233</v>
      </c>
      <c r="K6" s="126" t="s">
        <v>13</v>
      </c>
      <c r="L6" s="124" t="s">
        <v>14</v>
      </c>
      <c r="M6" s="214"/>
    </row>
    <row r="7" spans="2:13" ht="26.25">
      <c r="B7" s="208" t="s">
        <v>15</v>
      </c>
      <c r="C7" s="209"/>
      <c r="D7" s="9">
        <f>SUM(D8:D15)</f>
        <v>936000</v>
      </c>
      <c r="E7" s="210" t="s">
        <v>16</v>
      </c>
      <c r="F7" s="211"/>
      <c r="G7" s="211"/>
      <c r="H7" s="212"/>
      <c r="I7" s="210" t="s">
        <v>16</v>
      </c>
      <c r="J7" s="211"/>
      <c r="K7" s="211"/>
      <c r="L7" s="212"/>
      <c r="M7" s="7"/>
    </row>
    <row r="8" spans="2:13" ht="26.25">
      <c r="B8" s="11">
        <v>1</v>
      </c>
      <c r="C8" s="12" t="s">
        <v>0</v>
      </c>
      <c r="D8" s="10">
        <v>157000</v>
      </c>
      <c r="E8" s="13">
        <v>60</v>
      </c>
      <c r="F8" s="80">
        <f>SUM(G8:H8)</f>
        <v>30</v>
      </c>
      <c r="G8" s="12">
        <v>21</v>
      </c>
      <c r="H8" s="14">
        <v>9</v>
      </c>
      <c r="I8" s="15">
        <v>60</v>
      </c>
      <c r="J8" s="81">
        <f>SUM(K8:L8)</f>
        <v>30</v>
      </c>
      <c r="K8" s="14">
        <v>21</v>
      </c>
      <c r="L8" s="14">
        <v>9</v>
      </c>
      <c r="M8" s="16"/>
    </row>
    <row r="9" spans="2:13" ht="26.25">
      <c r="B9" s="11">
        <v>2</v>
      </c>
      <c r="C9" s="12" t="s">
        <v>1</v>
      </c>
      <c r="D9" s="10">
        <v>151000</v>
      </c>
      <c r="E9" s="13">
        <v>60</v>
      </c>
      <c r="F9" s="80">
        <f t="shared" ref="F9:F15" si="0">SUM(G9:H9)</f>
        <v>30</v>
      </c>
      <c r="G9" s="12">
        <v>30</v>
      </c>
      <c r="H9" s="14">
        <v>0</v>
      </c>
      <c r="I9" s="15">
        <v>60</v>
      </c>
      <c r="J9" s="81">
        <f t="shared" ref="J9:J15" si="1">SUM(K9:L9)</f>
        <v>30</v>
      </c>
      <c r="K9" s="14">
        <v>30</v>
      </c>
      <c r="L9" s="14">
        <v>0</v>
      </c>
      <c r="M9" s="16"/>
    </row>
    <row r="10" spans="2:13" ht="26.25">
      <c r="B10" s="11">
        <v>3</v>
      </c>
      <c r="C10" s="12" t="s">
        <v>2</v>
      </c>
      <c r="D10" s="10">
        <v>58000</v>
      </c>
      <c r="E10" s="13">
        <v>60</v>
      </c>
      <c r="F10" s="80">
        <f t="shared" si="0"/>
        <v>40</v>
      </c>
      <c r="G10" s="12">
        <v>40</v>
      </c>
      <c r="H10" s="14">
        <v>0</v>
      </c>
      <c r="I10" s="15">
        <v>60</v>
      </c>
      <c r="J10" s="81">
        <f t="shared" si="1"/>
        <v>40</v>
      </c>
      <c r="K10" s="14">
        <v>40</v>
      </c>
      <c r="L10" s="14">
        <v>0</v>
      </c>
      <c r="M10" s="16"/>
    </row>
    <row r="11" spans="2:13" ht="26.25">
      <c r="B11" s="11">
        <v>4</v>
      </c>
      <c r="C11" s="12" t="s">
        <v>3</v>
      </c>
      <c r="D11" s="10">
        <v>22000</v>
      </c>
      <c r="E11" s="13">
        <v>60</v>
      </c>
      <c r="F11" s="80">
        <f t="shared" si="0"/>
        <v>30</v>
      </c>
      <c r="G11" s="12">
        <v>30</v>
      </c>
      <c r="H11" s="14">
        <v>0</v>
      </c>
      <c r="I11" s="15">
        <v>60</v>
      </c>
      <c r="J11" s="81">
        <f t="shared" si="1"/>
        <v>30</v>
      </c>
      <c r="K11" s="14">
        <v>30</v>
      </c>
      <c r="L11" s="14">
        <v>0</v>
      </c>
      <c r="M11" s="16"/>
    </row>
    <row r="12" spans="2:13" ht="26.25">
      <c r="B12" s="11">
        <v>5</v>
      </c>
      <c r="C12" s="12" t="s">
        <v>17</v>
      </c>
      <c r="D12" s="10">
        <v>75516</v>
      </c>
      <c r="E12" s="13">
        <v>60</v>
      </c>
      <c r="F12" s="80">
        <f t="shared" si="0"/>
        <v>30</v>
      </c>
      <c r="G12" s="12">
        <v>0</v>
      </c>
      <c r="H12" s="14">
        <v>30</v>
      </c>
      <c r="I12" s="15">
        <v>60</v>
      </c>
      <c r="J12" s="81">
        <f t="shared" si="1"/>
        <v>30</v>
      </c>
      <c r="K12" s="14">
        <v>0</v>
      </c>
      <c r="L12" s="14">
        <v>30</v>
      </c>
      <c r="M12" s="16"/>
    </row>
    <row r="13" spans="2:13" ht="26.25">
      <c r="B13" s="11">
        <v>6</v>
      </c>
      <c r="C13" s="12" t="s">
        <v>340</v>
      </c>
      <c r="D13" s="10">
        <v>51960</v>
      </c>
      <c r="E13" s="13">
        <v>60</v>
      </c>
      <c r="F13" s="80">
        <f t="shared" si="0"/>
        <v>30</v>
      </c>
      <c r="G13" s="12">
        <v>9</v>
      </c>
      <c r="H13" s="14">
        <v>21</v>
      </c>
      <c r="I13" s="15">
        <v>60</v>
      </c>
      <c r="J13" s="81">
        <f t="shared" si="1"/>
        <v>30</v>
      </c>
      <c r="K13" s="14">
        <v>9</v>
      </c>
      <c r="L13" s="14">
        <v>21</v>
      </c>
      <c r="M13" s="16"/>
    </row>
    <row r="14" spans="2:13" ht="26.25">
      <c r="B14" s="11">
        <v>7</v>
      </c>
      <c r="C14" s="12" t="s">
        <v>341</v>
      </c>
      <c r="D14" s="10">
        <v>15600</v>
      </c>
      <c r="E14" s="13">
        <v>60</v>
      </c>
      <c r="F14" s="80">
        <v>30</v>
      </c>
      <c r="G14" s="12">
        <v>9</v>
      </c>
      <c r="H14" s="14">
        <v>21</v>
      </c>
      <c r="I14" s="15">
        <v>60</v>
      </c>
      <c r="J14" s="81">
        <f t="shared" si="1"/>
        <v>30</v>
      </c>
      <c r="K14" s="14">
        <v>9</v>
      </c>
      <c r="L14" s="14">
        <v>21</v>
      </c>
      <c r="M14" s="16"/>
    </row>
    <row r="15" spans="2:13" ht="26.25">
      <c r="B15" s="11">
        <v>8</v>
      </c>
      <c r="C15" s="12" t="s">
        <v>5</v>
      </c>
      <c r="D15" s="10">
        <v>404924</v>
      </c>
      <c r="E15" s="13">
        <v>60</v>
      </c>
      <c r="F15" s="80">
        <f t="shared" si="0"/>
        <v>40</v>
      </c>
      <c r="G15" s="12">
        <v>12</v>
      </c>
      <c r="H15" s="14">
        <v>28</v>
      </c>
      <c r="I15" s="15">
        <v>60</v>
      </c>
      <c r="J15" s="81">
        <f t="shared" si="1"/>
        <v>40</v>
      </c>
      <c r="K15" s="14">
        <v>12</v>
      </c>
      <c r="L15" s="14">
        <v>28</v>
      </c>
      <c r="M15" s="16"/>
    </row>
  </sheetData>
  <mergeCells count="12">
    <mergeCell ref="B2:M2"/>
    <mergeCell ref="B7:C7"/>
    <mergeCell ref="E7:H7"/>
    <mergeCell ref="I7:L7"/>
    <mergeCell ref="M4:M6"/>
    <mergeCell ref="E5:H5"/>
    <mergeCell ref="I5:L5"/>
    <mergeCell ref="B4:B6"/>
    <mergeCell ref="C4:C6"/>
    <mergeCell ref="D4:D6"/>
    <mergeCell ref="E4:H4"/>
    <mergeCell ref="I4:L4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수요조사 및 지방비 확보 현황(작성 필요)</vt:lpstr>
      <vt:lpstr>2. 세부현황(수요 확보한 경우 작성)</vt:lpstr>
      <vt:lpstr>(참고) 23년 예산 통보 내역</vt:lpstr>
      <vt:lpstr>'(참고) 23년 예산 통보 내역'!Print_Area</vt:lpstr>
      <vt:lpstr>'1. 수요조사 및 지방비 확보 현황(작성 필요)'!Print_Area</vt:lpstr>
      <vt:lpstr>'2. 세부현황(수요 확보한 경우 작성)'!Print_Area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경상북도청</cp:lastModifiedBy>
  <cp:lastPrinted>2021-11-08T09:08:42Z</cp:lastPrinted>
  <dcterms:created xsi:type="dcterms:W3CDTF">2019-04-03T06:26:49Z</dcterms:created>
  <dcterms:modified xsi:type="dcterms:W3CDTF">2023-04-07T05:06:30Z</dcterms:modified>
</cp:coreProperties>
</file>