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이혜선\Desktop\재공고 관련\최종본\(붙임 2) 지역별 근무지 목록 및 신청서 작성방법\"/>
    </mc:Choice>
  </mc:AlternateContent>
  <bookViews>
    <workbookView xWindow="0" yWindow="0" windowWidth="28800" windowHeight="12180" tabRatio="938"/>
  </bookViews>
  <sheets>
    <sheet name="작성방법" sheetId="20" r:id="rId1"/>
    <sheet name="강원도" sheetId="3" r:id="rId2"/>
    <sheet name="경기도" sheetId="4" r:id="rId3"/>
    <sheet name="경상남도" sheetId="5" r:id="rId4"/>
    <sheet name="경상북도" sheetId="6" r:id="rId5"/>
    <sheet name="광주광역시" sheetId="7" r:id="rId6"/>
    <sheet name="대구광역시" sheetId="8" r:id="rId7"/>
    <sheet name="대전광역시" sheetId="2" r:id="rId8"/>
    <sheet name="부산광역시" sheetId="9" r:id="rId9"/>
    <sheet name="서울시" sheetId="10" r:id="rId10"/>
    <sheet name="세종특별자치시" sheetId="11" r:id="rId11"/>
    <sheet name="울산광역시" sheetId="12" r:id="rId12"/>
    <sheet name="인천광역시" sheetId="13" r:id="rId13"/>
    <sheet name="전라남도" sheetId="14" r:id="rId14"/>
    <sheet name="전라북도" sheetId="15" r:id="rId15"/>
    <sheet name="제주특별자치도" sheetId="16" r:id="rId16"/>
    <sheet name="충청남도" sheetId="17" r:id="rId17"/>
    <sheet name="충청북도" sheetId="18" r:id="rId18"/>
  </sheets>
  <definedNames>
    <definedName name="_xlnm._FilterDatabase" localSheetId="1" hidden="1">강원도!$A$3:$H$3</definedName>
    <definedName name="_xlnm._FilterDatabase" localSheetId="2" hidden="1">경기도!$A$3:$H$24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" i="12" l="1"/>
  <c r="H4" i="10"/>
  <c r="H4" i="3" l="1"/>
  <c r="H4" i="4"/>
  <c r="H4" i="5"/>
  <c r="H4" i="6"/>
  <c r="H4" i="7"/>
  <c r="H4" i="8"/>
  <c r="H4" i="2"/>
  <c r="H4" i="13"/>
  <c r="H4" i="14"/>
  <c r="H4" i="18"/>
  <c r="H4" i="17"/>
  <c r="H4" i="15"/>
  <c r="H4" i="11" l="1"/>
  <c r="H4" i="9"/>
  <c r="H4" i="16"/>
</calcChain>
</file>

<file path=xl/sharedStrings.xml><?xml version="1.0" encoding="utf-8"?>
<sst xmlns="http://schemas.openxmlformats.org/spreadsheetml/2006/main" count="950" uniqueCount="435">
  <si>
    <t>(주)대한실업</t>
  </si>
  <si>
    <t>대구광역시 달서구 성서로 72길 82</t>
  </si>
  <si>
    <t>대구경북</t>
    <phoneticPr fontId="3" type="noConversion"/>
  </si>
  <si>
    <t>(주)삼우그린</t>
  </si>
  <si>
    <t>경북 포항시 남구 대송명 홍계길 80번길 24-14</t>
  </si>
  <si>
    <t>대전도시환경산업광산기업(주)</t>
  </si>
  <si>
    <t>대전광역시 대덕구 아리랑로55번길 105</t>
  </si>
  <si>
    <t>충청권</t>
    <phoneticPr fontId="3" type="noConversion"/>
  </si>
  <si>
    <t>동양산업(주)</t>
  </si>
  <si>
    <t>대전광역시 대덕구 갑천도시고속도로 717 (상서동)</t>
    <phoneticPr fontId="6" type="noConversion"/>
  </si>
  <si>
    <t>부성산업</t>
  </si>
  <si>
    <t>울산시 울주군 청량면 화창1길 6</t>
  </si>
  <si>
    <t>부산울산경남</t>
    <phoneticPr fontId="3" type="noConversion"/>
  </si>
  <si>
    <t>(주)충남R&amp;P</t>
  </si>
  <si>
    <t>충남 예산군 응봉면 응봉로 10</t>
  </si>
  <si>
    <t>유한회사 창조산업</t>
    <phoneticPr fontId="6" type="noConversion"/>
  </si>
  <si>
    <t>전남 영암군 삼호읍 대불산단6로 13</t>
  </si>
  <si>
    <t>호남권</t>
    <phoneticPr fontId="2" type="noConversion"/>
  </si>
  <si>
    <t>(주)현대자원</t>
  </si>
  <si>
    <t>인천시 남동구 남동대로 262번길 30-43(논현동)</t>
  </si>
  <si>
    <t>수도권서부</t>
    <phoneticPr fontId="3" type="noConversion"/>
  </si>
  <si>
    <t>주식회사 미래이엔티</t>
    <phoneticPr fontId="6" type="noConversion"/>
  </si>
  <si>
    <t>충청북도 청주시 청원구 오창읍 신평중신길 85</t>
    <phoneticPr fontId="6" type="noConversion"/>
  </si>
  <si>
    <t>주식회사 일터</t>
    <phoneticPr fontId="6" type="noConversion"/>
  </si>
  <si>
    <t>울산시 울주군 언양읍 공촌 3길 6-23</t>
  </si>
  <si>
    <t>(유)에이앤티</t>
    <phoneticPr fontId="6" type="noConversion"/>
  </si>
  <si>
    <t>전북 김제시 봉황공단 2길 77-33</t>
  </si>
  <si>
    <t>신흥자원(주)</t>
  </si>
  <si>
    <t>광주광역시 광산구 북문대로420번길 150</t>
  </si>
  <si>
    <t>(주)청화자원</t>
  </si>
  <si>
    <t>서울시 도봉구 도봉로 969</t>
  </si>
  <si>
    <t>주식회사 성진</t>
    <phoneticPr fontId="3" type="noConversion"/>
  </si>
  <si>
    <t>제주도 제주시 조천읍 종인내길 355</t>
  </si>
  <si>
    <t>주식회사 알엠</t>
    <phoneticPr fontId="6" type="noConversion"/>
  </si>
  <si>
    <t>경기도 오산시 동부대로 291-12</t>
  </si>
  <si>
    <t>수도권동부</t>
    <phoneticPr fontId="3" type="noConversion"/>
  </si>
  <si>
    <t>월드 EP 무역</t>
    <phoneticPr fontId="6" type="noConversion"/>
  </si>
  <si>
    <t>경기도 화성시 팔탄면 율암리 82-5</t>
  </si>
  <si>
    <t>남일상사</t>
  </si>
  <si>
    <t>인천광역시 서구 길무로 177번길 5(오류동)</t>
    <phoneticPr fontId="3" type="noConversion"/>
  </si>
  <si>
    <t>주식회사 알엔텍</t>
    <phoneticPr fontId="3" type="noConversion"/>
  </si>
  <si>
    <t>경기도 남양주시 와부읍 수레로661번안길 33</t>
  </si>
  <si>
    <t>주식회사 대국환경기업</t>
    <phoneticPr fontId="6" type="noConversion"/>
  </si>
  <si>
    <t>세종시 금남면 두만리 314</t>
  </si>
  <si>
    <t>대영기업</t>
  </si>
  <si>
    <t>울산시 남구 여천로 174(여천동)</t>
  </si>
  <si>
    <t>동양리싸이클링</t>
  </si>
  <si>
    <t>충청남도 공주시 귀산길 230-17(월미동)</t>
    <phoneticPr fontId="6" type="noConversion"/>
  </si>
  <si>
    <t>(주)동화그린</t>
  </si>
  <si>
    <t>서울시 강서구 마곡동 71-10</t>
  </si>
  <si>
    <t>(주)청목자원(용산구)</t>
  </si>
  <si>
    <t>서울특별시 용산구 원효로 100-38</t>
    <phoneticPr fontId="3" type="noConversion"/>
  </si>
  <si>
    <t>주식회사 좋은환경</t>
    <phoneticPr fontId="6" type="noConversion"/>
  </si>
  <si>
    <t>경상남도 양산시 소노길 70(산막동)</t>
  </si>
  <si>
    <t>유한회사 행복나누미</t>
    <phoneticPr fontId="6" type="noConversion"/>
  </si>
  <si>
    <t>전북 익산시 선화로 798(부송동)</t>
  </si>
  <si>
    <t>주식회사 푸를청</t>
    <phoneticPr fontId="6" type="noConversion"/>
  </si>
  <si>
    <t>경기도 고양시 일산동구 은마길63번길 25-71(성석동)</t>
    <phoneticPr fontId="3" type="noConversion"/>
  </si>
  <si>
    <t>(주)두레환경</t>
  </si>
  <si>
    <t>충북 충주시 금가면 강수로 81-7</t>
    <phoneticPr fontId="3" type="noConversion"/>
  </si>
  <si>
    <t>(주)성우자원</t>
  </si>
  <si>
    <t>충북 청주시 청원구 내수읍 내수로 352</t>
  </si>
  <si>
    <t>(주)청목자원(안양)</t>
  </si>
  <si>
    <t>경기도 안양시 만안구 박달로 232(박달2동)</t>
    <phoneticPr fontId="3" type="noConversion"/>
  </si>
  <si>
    <t>에코프로젝트(주)인천지점</t>
  </si>
  <si>
    <t>인천광역시 서구 사월로 60-9</t>
    <phoneticPr fontId="3" type="noConversion"/>
  </si>
  <si>
    <t>(주)녹색이엔지</t>
  </si>
  <si>
    <t>전라남도 무안군 삼향읍 삼향공단길 60</t>
    <phoneticPr fontId="3" type="noConversion"/>
  </si>
  <si>
    <t>명민산업(주)</t>
  </si>
  <si>
    <t>인천광역시 남동구 고잔로 47-2</t>
    <phoneticPr fontId="3" type="noConversion"/>
  </si>
  <si>
    <t>세림환경</t>
    <phoneticPr fontId="3" type="noConversion"/>
  </si>
  <si>
    <t>울산광역시 울주군 삼남면 사촌신복로 524-12</t>
    <phoneticPr fontId="3" type="noConversion"/>
  </si>
  <si>
    <t>(주)청목자원(영등포구 위수탁)</t>
  </si>
  <si>
    <t>서울특별시 영등포구 노들로 59</t>
    <phoneticPr fontId="3" type="noConversion"/>
  </si>
  <si>
    <t>(주)창영리사이클링</t>
  </si>
  <si>
    <t>경남 양산시 어실로 359</t>
  </si>
  <si>
    <t>주식회사 네비온</t>
  </si>
  <si>
    <t>충청북도 청주시 청원구 북이면 장양길 88-18</t>
  </si>
  <si>
    <t>(주)청솔씨앤티</t>
  </si>
  <si>
    <t>경기도 고양시 일산동구 지영로 58-9</t>
    <phoneticPr fontId="3" type="noConversion"/>
  </si>
  <si>
    <t>명민산업(주)중구지점</t>
  </si>
  <si>
    <t>서울특별시 중구 의주로 2가 16번지(칠패로5)</t>
    <phoneticPr fontId="3" type="noConversion"/>
  </si>
  <si>
    <t>수도권서부</t>
  </si>
  <si>
    <t>(주)청목자원(부천시)</t>
  </si>
  <si>
    <t>경기도 부천시 오정구 벌말로 122(대장동), 부천시 자원순환센터</t>
  </si>
  <si>
    <t>주식회사 희망그린</t>
    <phoneticPr fontId="2" type="noConversion"/>
  </si>
  <si>
    <t>대전광역시 대덕구 대화로 32번길 191</t>
    <phoneticPr fontId="2" type="noConversion"/>
  </si>
  <si>
    <t>충청권</t>
  </si>
  <si>
    <t>(주)청목자원(중랑구)</t>
  </si>
  <si>
    <t>서울시 중랑구 용마산로136길 205</t>
    <phoneticPr fontId="3" type="noConversion"/>
  </si>
  <si>
    <t>주식회사 새광산업</t>
    <phoneticPr fontId="6" type="noConversion"/>
  </si>
  <si>
    <t>광주광역시 광산구 하남산단2번로 29(하남동)</t>
    <phoneticPr fontId="6" type="noConversion"/>
  </si>
  <si>
    <t>㈜태광환경개발</t>
    <phoneticPr fontId="6" type="noConversion"/>
  </si>
  <si>
    <t>경기도 화성시 정남면 가장로 387</t>
    <phoneticPr fontId="6" type="noConversion"/>
  </si>
  <si>
    <t>동남상사</t>
  </si>
  <si>
    <t>울산광역시 북구 대안1길 187 (대안동)</t>
    <phoneticPr fontId="3" type="noConversion"/>
  </si>
  <si>
    <t>부산울산경남</t>
  </si>
  <si>
    <t>강천자원</t>
    <phoneticPr fontId="6" type="noConversion"/>
  </si>
  <si>
    <t>경기도 여주시 강천면 강문로 688</t>
  </si>
  <si>
    <t>수도권동부</t>
  </si>
  <si>
    <t>푸른폐자원</t>
  </si>
  <si>
    <t>경상북도 문경시 신기동 1112</t>
  </si>
  <si>
    <t>대구경북</t>
  </si>
  <si>
    <t>미래환경</t>
    <phoneticPr fontId="2" type="noConversion"/>
  </si>
  <si>
    <t>광주광역시 북구 월출동 24-5</t>
    <phoneticPr fontId="2" type="noConversion"/>
  </si>
  <si>
    <t>대영기업2공장</t>
    <phoneticPr fontId="2" type="noConversion"/>
  </si>
  <si>
    <t>울산광역시 울주군 웅촌면 당고개1길 52</t>
    <phoneticPr fontId="2" type="noConversion"/>
  </si>
  <si>
    <t>부산울산경남</t>
    <phoneticPr fontId="2" type="noConversion"/>
  </si>
  <si>
    <t>유한회사 한국자원재생공사</t>
    <phoneticPr fontId="2" type="noConversion"/>
  </si>
  <si>
    <t>강원도 강릉시 두산길 121</t>
    <phoneticPr fontId="2" type="noConversion"/>
  </si>
  <si>
    <t>구분</t>
    <phoneticPr fontId="2" type="noConversion"/>
  </si>
  <si>
    <t>시도</t>
  </si>
  <si>
    <t>시군구</t>
  </si>
  <si>
    <t>소재지</t>
  </si>
  <si>
    <t>공단관할지역</t>
    <phoneticPr fontId="2" type="noConversion"/>
  </si>
  <si>
    <t>계</t>
    <phoneticPr fontId="2" type="noConversion"/>
  </si>
  <si>
    <t>공공</t>
    <phoneticPr fontId="2" type="noConversion"/>
  </si>
  <si>
    <t>삼척시</t>
  </si>
  <si>
    <t xml:space="preserve"> 삼척시 공공재활용기반시설</t>
    <phoneticPr fontId="2" type="noConversion"/>
  </si>
  <si>
    <t>강원도 삼척시 남산길 342 (남양동)</t>
  </si>
  <si>
    <t>양양군</t>
  </si>
  <si>
    <t>양양군 환경자원센터</t>
  </si>
  <si>
    <t>강원도 양양군 되넘이길 80</t>
  </si>
  <si>
    <t>인제군</t>
  </si>
  <si>
    <t>인제군 공공재활용선별시설</t>
    <phoneticPr fontId="2" type="noConversion"/>
  </si>
  <si>
    <t>강원도 인제군 금강로 221</t>
  </si>
  <si>
    <t>홍천군</t>
  </si>
  <si>
    <t>홍천군 공공재활용기반시설</t>
    <phoneticPr fontId="2" type="noConversion"/>
  </si>
  <si>
    <t>강원도 홍천군 느리울길 166</t>
  </si>
  <si>
    <t>춘천시</t>
    <phoneticPr fontId="2" type="noConversion"/>
  </si>
  <si>
    <t>춘천시 청소지원센터</t>
    <phoneticPr fontId="2" type="noConversion"/>
  </si>
  <si>
    <t>춘천시 소양강로 450</t>
    <phoneticPr fontId="2" type="noConversion"/>
  </si>
  <si>
    <t>정선군</t>
    <phoneticPr fontId="2" type="noConversion"/>
  </si>
  <si>
    <t>정선군청</t>
    <phoneticPr fontId="2" type="noConversion"/>
  </si>
  <si>
    <t>강원도 정선군 정선읍 봉양3길 21</t>
    <phoneticPr fontId="2" type="noConversion"/>
  </si>
  <si>
    <t>양구군</t>
    <phoneticPr fontId="2" type="noConversion"/>
  </si>
  <si>
    <t>양구읍 재활용선별장</t>
    <phoneticPr fontId="2" type="noConversion"/>
  </si>
  <si>
    <t>양구군 양구읍 고대리 476</t>
    <phoneticPr fontId="2" type="noConversion"/>
  </si>
  <si>
    <t>양구군 농촌폐기물종합처리장</t>
    <phoneticPr fontId="2" type="noConversion"/>
  </si>
  <si>
    <t>양구군 남면 국토정중앙로 300</t>
    <phoneticPr fontId="2" type="noConversion"/>
  </si>
  <si>
    <t>강릉시</t>
    <phoneticPr fontId="2" type="noConversion"/>
  </si>
  <si>
    <t>경산시</t>
  </si>
  <si>
    <t>경산시 재활용시설(용산리)</t>
  </si>
  <si>
    <t>경상북도 경산시 설총로 154-180</t>
  </si>
  <si>
    <t>고령군</t>
  </si>
  <si>
    <t>고령군 재활용선별시설</t>
  </si>
  <si>
    <t>경상북도 고령군 쌍쌍로 346</t>
  </si>
  <si>
    <t>군위군</t>
  </si>
  <si>
    <t>군위군 재활용시설</t>
  </si>
  <si>
    <t>경상북도 군위군 내량길 150</t>
  </si>
  <si>
    <t>김천시</t>
  </si>
  <si>
    <t>김천시 재활용선별장</t>
  </si>
  <si>
    <t>경상북도 김천시 공단4길 51-11 (응명동, 김천시재활용품선별장)</t>
  </si>
  <si>
    <t>봉화군</t>
  </si>
  <si>
    <t>봉화군 선별장등</t>
  </si>
  <si>
    <t>경상북도 봉화군 파인토피아로 1131</t>
  </si>
  <si>
    <t>상주시</t>
  </si>
  <si>
    <t>상주시 재활용품선별장</t>
  </si>
  <si>
    <t>경상북도 상주시 영남제일로 1408-51 (복룡동)</t>
  </si>
  <si>
    <t>영천시</t>
  </si>
  <si>
    <t>영천시 재활용선별장</t>
  </si>
  <si>
    <t>경상북도 영천시 바깥완산길 433 (완산동)</t>
  </si>
  <si>
    <t>예천군</t>
  </si>
  <si>
    <t>예천군 재활용선별장</t>
  </si>
  <si>
    <t>경상북도 예천군 원고개길 57-25</t>
  </si>
  <si>
    <t>울릉군</t>
  </si>
  <si>
    <t>울릉군 재활용선별시설</t>
  </si>
  <si>
    <t>경상북도 울릉군 무릉길 227-88</t>
  </si>
  <si>
    <t>칠곡군</t>
  </si>
  <si>
    <t>칠곡군 자원화시설</t>
  </si>
  <si>
    <t>경상북도 칠곡군 강변대로 888</t>
  </si>
  <si>
    <t>청송군</t>
    <phoneticPr fontId="2" type="noConversion"/>
  </si>
  <si>
    <t>농촌폐기물 재활용선별장</t>
    <phoneticPr fontId="2" type="noConversion"/>
  </si>
  <si>
    <t>청송군 진보면 월전리 산53</t>
    <phoneticPr fontId="2" type="noConversion"/>
  </si>
  <si>
    <t>포항시</t>
    <phoneticPr fontId="2" type="noConversion"/>
  </si>
  <si>
    <t>문경시</t>
    <phoneticPr fontId="2" type="noConversion"/>
  </si>
  <si>
    <t>남구</t>
  </si>
  <si>
    <t>남구재활용품선별장</t>
  </si>
  <si>
    <t>대구광역시 북구 조야로2길 101 (서변동)</t>
  </si>
  <si>
    <t>달성군</t>
  </si>
  <si>
    <t>달성군재활용품선별장</t>
  </si>
  <si>
    <t>대구광역시 달성군 현풍서로 86-10</t>
  </si>
  <si>
    <t>동구</t>
  </si>
  <si>
    <t>동구재활용선별장</t>
  </si>
  <si>
    <t>대구광역시 동구 공항로31길 26 (불로동)</t>
  </si>
  <si>
    <t>북구</t>
  </si>
  <si>
    <t>대구광역시 북구청재활용선별장</t>
  </si>
  <si>
    <t>수성구</t>
  </si>
  <si>
    <t>수성구 재활용선별장</t>
  </si>
  <si>
    <t>대구광역시 수성구 청호로 10 (범물동)</t>
  </si>
  <si>
    <t>달서구</t>
    <phoneticPr fontId="2" type="noConversion"/>
  </si>
  <si>
    <t>서구</t>
    <phoneticPr fontId="2" type="noConversion"/>
  </si>
  <si>
    <t>(주)유창알앤씨(서구)</t>
  </si>
  <si>
    <t>대구시 서구 국채보상로 20길 25(중리동)</t>
  </si>
  <si>
    <t>거제시</t>
  </si>
  <si>
    <t>거제시 재활용시설</t>
  </si>
  <si>
    <t>경상남도 거제시 한내8길 95</t>
  </si>
  <si>
    <t>김해시</t>
  </si>
  <si>
    <t>김해시 선별장등(스티로폼감용기)</t>
  </si>
  <si>
    <t>경상남도 김해시 김해대로835번길 13-72</t>
  </si>
  <si>
    <t>의령군</t>
  </si>
  <si>
    <t>재활용선별장</t>
  </si>
  <si>
    <t>경상남도 의령군 의령대로 224-211</t>
  </si>
  <si>
    <t>진주시</t>
  </si>
  <si>
    <t>진주시 선별장</t>
  </si>
  <si>
    <t>경상남도 진주시 유수길75번길 27</t>
  </si>
  <si>
    <t>창원시</t>
  </si>
  <si>
    <t>진해재활용선별장</t>
  </si>
  <si>
    <t>경상남도 창원시 진해구 천자로 105-1 (덕산동)</t>
  </si>
  <si>
    <t>창원 생활폐기물 처리시설 종합단지</t>
  </si>
  <si>
    <t>경상남도 창원시 성산구 창곡로108번길 8 (신촌동, 생활폐기물처리시설종합단지)</t>
  </si>
  <si>
    <t>마산재활용품선별장</t>
  </si>
  <si>
    <t>경상남도 창원시 마산합포구 공원묘원로 91</t>
  </si>
  <si>
    <t>합천군</t>
  </si>
  <si>
    <t>합천군 재활용 선별장</t>
  </si>
  <si>
    <t>경상남도 합천군 합천대로 2586-51</t>
  </si>
  <si>
    <t>양산시</t>
    <phoneticPr fontId="2" type="noConversion"/>
  </si>
  <si>
    <t>연제구</t>
  </si>
  <si>
    <t>연제구 환경자원관리소</t>
  </si>
  <si>
    <t>부산광역시 연제구 고분로 222 (연산동, 연제구환경자원관리소)</t>
  </si>
  <si>
    <t>울주군</t>
  </si>
  <si>
    <t>울주군 재활용품선별장</t>
  </si>
  <si>
    <t>울산광역시 울주군 화산로 113-11</t>
  </si>
  <si>
    <t>울주군</t>
    <phoneticPr fontId="2" type="noConversion"/>
  </si>
  <si>
    <t>남구</t>
    <phoneticPr fontId="2" type="noConversion"/>
  </si>
  <si>
    <t>북구</t>
    <phoneticPr fontId="2" type="noConversion"/>
  </si>
  <si>
    <t>여주시</t>
  </si>
  <si>
    <t>여주시 재활용선별장</t>
  </si>
  <si>
    <t>경기도 여주시 웃설만이길 151</t>
  </si>
  <si>
    <t>포천시</t>
  </si>
  <si>
    <t>포천시 환경자원센터</t>
  </si>
  <si>
    <t>경기도 포천시 신평로16번길 207</t>
  </si>
  <si>
    <t>오산시</t>
    <phoneticPr fontId="2" type="noConversion"/>
  </si>
  <si>
    <t>남양주시</t>
    <phoneticPr fontId="2" type="noConversion"/>
  </si>
  <si>
    <t>안양시</t>
    <phoneticPr fontId="2" type="noConversion"/>
  </si>
  <si>
    <t>여주시</t>
    <phoneticPr fontId="2" type="noConversion"/>
  </si>
  <si>
    <t>김포시</t>
  </si>
  <si>
    <t>김포시재활용수집소</t>
  </si>
  <si>
    <t>경기도 김포시 금포로 1119 (걸포동)</t>
  </si>
  <si>
    <t>시흥시</t>
  </si>
  <si>
    <t>시흥시 환경미화타운</t>
  </si>
  <si>
    <t>경기도 시흥시 뒷방울길 80 (정왕동, 시흥시환경미화타운)</t>
  </si>
  <si>
    <t>안산시</t>
  </si>
  <si>
    <t>안산시 재활용선별센터</t>
  </si>
  <si>
    <t>경기도 안산시 단원구 첨단로 696 (초지동)</t>
  </si>
  <si>
    <t>연천군</t>
  </si>
  <si>
    <t>연천군 자원새롬센터</t>
  </si>
  <si>
    <t>경기도 연천군 초대로106번길 125</t>
  </si>
  <si>
    <t>김포시</t>
    <phoneticPr fontId="2" type="noConversion"/>
  </si>
  <si>
    <t>군포도시공사 환경미화타운</t>
    <phoneticPr fontId="2" type="noConversion"/>
  </si>
  <si>
    <t>경기도 군포시 번영로 145</t>
    <phoneticPr fontId="2" type="noConversion"/>
  </si>
  <si>
    <t>광명시</t>
    <phoneticPr fontId="2" type="noConversion"/>
  </si>
  <si>
    <t>태서리사이클링(주)광명또슴센타</t>
    <phoneticPr fontId="3" type="noConversion"/>
  </si>
  <si>
    <t>화성시</t>
    <phoneticPr fontId="2" type="noConversion"/>
  </si>
  <si>
    <t>고양시</t>
    <phoneticPr fontId="2" type="noConversion"/>
  </si>
  <si>
    <t>봉화자원</t>
  </si>
  <si>
    <t>경기도 김포시 대곶면 율생리 70번지</t>
  </si>
  <si>
    <t>부천시</t>
    <phoneticPr fontId="2" type="noConversion"/>
  </si>
  <si>
    <t>(주)금호자원</t>
  </si>
  <si>
    <t>경기도 고양시 일산동구 문원길 82-20(지영동)</t>
  </si>
  <si>
    <t>성동구</t>
    <phoneticPr fontId="2" type="noConversion"/>
  </si>
  <si>
    <t>성동구 자원회수센터</t>
  </si>
  <si>
    <t>서울특별시 성동구 천호대로78길 58 (송정동, 서울메트로)</t>
  </si>
  <si>
    <t>성북구</t>
  </si>
  <si>
    <t>성북구 재활용선별장</t>
  </si>
  <si>
    <t>서울특별시 성북구 한천로58길 293 (석관동)</t>
  </si>
  <si>
    <t>구로구</t>
    <phoneticPr fontId="2" type="noConversion"/>
  </si>
  <si>
    <t>구로자원순환센터</t>
    <phoneticPr fontId="2" type="noConversion"/>
  </si>
  <si>
    <t>서울시 구로구 서해안로 2147</t>
    <phoneticPr fontId="2" type="noConversion"/>
  </si>
  <si>
    <t>서초구</t>
    <phoneticPr fontId="2" type="noConversion"/>
  </si>
  <si>
    <t>재활용집하장</t>
    <phoneticPr fontId="2" type="noConversion"/>
  </si>
  <si>
    <t>서울시 서초구 원지동 23</t>
    <phoneticPr fontId="2" type="noConversion"/>
  </si>
  <si>
    <t>도봉구</t>
    <phoneticPr fontId="2" type="noConversion"/>
  </si>
  <si>
    <t>강서구</t>
    <phoneticPr fontId="2" type="noConversion"/>
  </si>
  <si>
    <t>용산구</t>
    <phoneticPr fontId="2" type="noConversion"/>
  </si>
  <si>
    <t>영등포구</t>
    <phoneticPr fontId="2" type="noConversion"/>
  </si>
  <si>
    <t>중구</t>
    <phoneticPr fontId="2" type="noConversion"/>
  </si>
  <si>
    <t>중랑구</t>
    <phoneticPr fontId="2" type="noConversion"/>
  </si>
  <si>
    <t>옹진군</t>
    <phoneticPr fontId="2" type="noConversion"/>
  </si>
  <si>
    <t>옹진군 재활용선별장</t>
    <phoneticPr fontId="2" type="noConversion"/>
  </si>
  <si>
    <t>인천광역시 옹진군</t>
    <phoneticPr fontId="2" type="noConversion"/>
  </si>
  <si>
    <t>강화군</t>
    <phoneticPr fontId="2" type="noConversion"/>
  </si>
  <si>
    <t>강화군 용정리 선별장</t>
    <phoneticPr fontId="2" type="noConversion"/>
  </si>
  <si>
    <t>강화군 강화읍 해안북로 100</t>
    <phoneticPr fontId="2" type="noConversion"/>
  </si>
  <si>
    <t>남동구</t>
    <phoneticPr fontId="2" type="noConversion"/>
  </si>
  <si>
    <t>고창군</t>
  </si>
  <si>
    <t>고창군 재활용선별장</t>
  </si>
  <si>
    <t>전라북도 고창군 인천강변로 201-95</t>
  </si>
  <si>
    <t>김제시</t>
  </si>
  <si>
    <t>김제시 재활용선별장</t>
  </si>
  <si>
    <t>전라북도 김제시 봉황공단1길 200 (오정동)</t>
  </si>
  <si>
    <t>남원시</t>
  </si>
  <si>
    <t>남원시 재활용시설</t>
  </si>
  <si>
    <t>전라북도 남원시 노산하대길134</t>
    <phoneticPr fontId="2" type="noConversion"/>
  </si>
  <si>
    <t>장수군</t>
  </si>
  <si>
    <t>장수군 재활용선별시설</t>
  </si>
  <si>
    <t>전라북도 장수군 금곡로 408</t>
  </si>
  <si>
    <t>전주시</t>
  </si>
  <si>
    <t>전주시 재활용선별시설</t>
  </si>
  <si>
    <t>전라북도 전주시 완산구 삼산길 51-24</t>
  </si>
  <si>
    <t>정읍시</t>
  </si>
  <si>
    <t>정읍시 선별장</t>
  </si>
  <si>
    <t>전라북도 정읍시 영파길 169 (영파동, 정읍시재활용)</t>
  </si>
  <si>
    <t>김제시</t>
    <phoneticPr fontId="2" type="noConversion"/>
  </si>
  <si>
    <t>익산시</t>
    <phoneticPr fontId="2" type="noConversion"/>
  </si>
  <si>
    <t>제주시</t>
    <phoneticPr fontId="2" type="noConversion"/>
  </si>
  <si>
    <t>추자면 재활용선별장</t>
    <phoneticPr fontId="2" type="noConversion"/>
  </si>
  <si>
    <t>제주시 추자면 신양리 산123</t>
  </si>
  <si>
    <t>보은군</t>
  </si>
  <si>
    <t>보은군 생활자원순환센터</t>
  </si>
  <si>
    <t>충청북도 보은군 산척길 209-51</t>
  </si>
  <si>
    <t>옥천군</t>
  </si>
  <si>
    <t>옥천군 생활자원회수센터</t>
    <phoneticPr fontId="2" type="noConversion"/>
  </si>
  <si>
    <t>충청북도 옥천군 이평1길 199</t>
  </si>
  <si>
    <t>제천시</t>
  </si>
  <si>
    <t>제천시자원관리센터</t>
    <phoneticPr fontId="2" type="noConversion"/>
  </si>
  <si>
    <t>충청북도 제천시 북부로 1860 (신동)</t>
  </si>
  <si>
    <t>진천군</t>
  </si>
  <si>
    <t>진천음성 광역 재활용 선별시설</t>
  </si>
  <si>
    <t>충청북도 음성군 원중로 873-23</t>
  </si>
  <si>
    <t>충주시</t>
  </si>
  <si>
    <t xml:space="preserve"> 충주시클린에너지파크(재활용선별장)</t>
  </si>
  <si>
    <t>충청북도 충주시 성종두담길 21</t>
  </si>
  <si>
    <t>청주시</t>
    <phoneticPr fontId="2" type="noConversion"/>
  </si>
  <si>
    <t>(주)창우 RS</t>
  </si>
  <si>
    <t>충청북도 청주시 흥덕구 옥산면 국사오산로 11</t>
    <phoneticPr fontId="6" type="noConversion"/>
  </si>
  <si>
    <t>충주시</t>
    <phoneticPr fontId="2" type="noConversion"/>
  </si>
  <si>
    <t>대덕구</t>
    <phoneticPr fontId="2" type="noConversion"/>
  </si>
  <si>
    <t>생활자원회수센터</t>
  </si>
  <si>
    <t>세종특별자치시  정안세종로 1482-50 (고운동)</t>
  </si>
  <si>
    <t>금산군</t>
    <phoneticPr fontId="2" type="noConversion"/>
  </si>
  <si>
    <t>금산군위생매립장 생활자원회수센터</t>
    <phoneticPr fontId="2" type="noConversion"/>
  </si>
  <si>
    <t>충청남도 금산군 추부면 용촌로 798-51</t>
    <phoneticPr fontId="2" type="noConversion"/>
  </si>
  <si>
    <t>아산시</t>
  </si>
  <si>
    <t>재활용품 선별장</t>
  </si>
  <si>
    <t>충청남도 아산시 환경공원로 121 (실옥동)</t>
  </si>
  <si>
    <t>예산군</t>
  </si>
  <si>
    <t>예산군 선별장</t>
  </si>
  <si>
    <t>충청남도 예산군 대흥면 차동로 1661-157</t>
    <phoneticPr fontId="2" type="noConversion"/>
  </si>
  <si>
    <t>예산군</t>
    <phoneticPr fontId="2" type="noConversion"/>
  </si>
  <si>
    <t>서구</t>
  </si>
  <si>
    <t>광주서구청 재활용 선별장</t>
  </si>
  <si>
    <t>광주광역시 서구 서창둑길 166 (세하동)</t>
  </si>
  <si>
    <t>광산구</t>
    <phoneticPr fontId="2" type="noConversion"/>
  </si>
  <si>
    <t>곡성군</t>
  </si>
  <si>
    <t>곡성군 재활용시설</t>
  </si>
  <si>
    <t>전라남도 곡성군 곡고로 98-157</t>
  </si>
  <si>
    <t>광양시</t>
  </si>
  <si>
    <t>전라남도 광양시 직동2길 113</t>
  </si>
  <si>
    <t>무안군</t>
  </si>
  <si>
    <t>무안군환경관리종합센터</t>
  </si>
  <si>
    <t>전라남도 무안군 몽탄로 125-33</t>
  </si>
  <si>
    <t>순천시</t>
  </si>
  <si>
    <t>순천자원순환센터</t>
  </si>
  <si>
    <t>전라남도 순천시 동주로 2230-63</t>
  </si>
  <si>
    <t>진도군</t>
  </si>
  <si>
    <t>진도군환경관리센터</t>
  </si>
  <si>
    <t>전라남도 진도군 한의길 115</t>
  </si>
  <si>
    <t>함평군</t>
  </si>
  <si>
    <t>함평군 환경관리센터(재활용시설)</t>
  </si>
  <si>
    <t>전라남도 함평군 주포로 170-9</t>
  </si>
  <si>
    <t>해남군</t>
  </si>
  <si>
    <t>해남군 선별장</t>
  </si>
  <si>
    <t>전라남도 해남군 호교길 73-265</t>
  </si>
  <si>
    <t>화순군</t>
  </si>
  <si>
    <t>화순군 재활용선별장</t>
  </si>
  <si>
    <t>전라남도 화순군 덕음로 548</t>
  </si>
  <si>
    <t>보성군</t>
    <phoneticPr fontId="2" type="noConversion"/>
  </si>
  <si>
    <t>보성읍 선별장</t>
    <phoneticPr fontId="2" type="noConversion"/>
  </si>
  <si>
    <t>보성군 보성읍 평동로 1654-30</t>
    <phoneticPr fontId="2" type="noConversion"/>
  </si>
  <si>
    <t>영암군</t>
    <phoneticPr fontId="2" type="noConversion"/>
  </si>
  <si>
    <t>무안군</t>
    <phoneticPr fontId="2" type="noConversion"/>
  </si>
  <si>
    <t>순번</t>
    <phoneticPr fontId="2" type="noConversion"/>
  </si>
  <si>
    <t>계</t>
    <phoneticPr fontId="2" type="noConversion"/>
  </si>
  <si>
    <t>인천광역시</t>
    <phoneticPr fontId="2" type="noConversion"/>
  </si>
  <si>
    <t>계</t>
    <phoneticPr fontId="2" type="noConversion"/>
  </si>
  <si>
    <t>공주시</t>
    <phoneticPr fontId="2" type="noConversion"/>
  </si>
  <si>
    <t>강원지사</t>
    <phoneticPr fontId="2" type="noConversion"/>
  </si>
  <si>
    <t>전북지사</t>
    <phoneticPr fontId="3" type="noConversion"/>
  </si>
  <si>
    <t>제주지사</t>
    <phoneticPr fontId="4" type="noConversion"/>
  </si>
  <si>
    <t>충북지사</t>
    <phoneticPr fontId="3" type="noConversion"/>
  </si>
  <si>
    <t>선별장명</t>
    <phoneticPr fontId="2" type="noConversion"/>
  </si>
  <si>
    <t>경상남도</t>
    <phoneticPr fontId="2" type="noConversion"/>
  </si>
  <si>
    <t>세종시</t>
    <phoneticPr fontId="2" type="noConversion"/>
  </si>
  <si>
    <t>제주도</t>
    <phoneticPr fontId="2" type="noConversion"/>
  </si>
  <si>
    <t>송파구</t>
  </si>
  <si>
    <t>민간</t>
    <phoneticPr fontId="2" type="noConversion"/>
  </si>
  <si>
    <t>대구광역시</t>
    <phoneticPr fontId="2" type="noConversion"/>
  </si>
  <si>
    <t>경상북도</t>
    <phoneticPr fontId="2" type="noConversion"/>
  </si>
  <si>
    <t>대전광역시</t>
    <phoneticPr fontId="2" type="noConversion"/>
  </si>
  <si>
    <t>울산광역시</t>
    <phoneticPr fontId="2" type="noConversion"/>
  </si>
  <si>
    <t>충청남도</t>
    <phoneticPr fontId="2" type="noConversion"/>
  </si>
  <si>
    <t>전라남도</t>
    <phoneticPr fontId="2" type="noConversion"/>
  </si>
  <si>
    <t>충청북도</t>
    <phoneticPr fontId="2" type="noConversion"/>
  </si>
  <si>
    <t>전라북도</t>
    <phoneticPr fontId="2" type="noConversion"/>
  </si>
  <si>
    <t>광주광역시</t>
    <phoneticPr fontId="2" type="noConversion"/>
  </si>
  <si>
    <t>서울시</t>
    <phoneticPr fontId="2" type="noConversion"/>
  </si>
  <si>
    <t>강원도</t>
    <phoneticPr fontId="2" type="noConversion"/>
  </si>
  <si>
    <t>경기도</t>
    <phoneticPr fontId="2" type="noConversion"/>
  </si>
  <si>
    <t>세종특별자치시</t>
    <phoneticPr fontId="2" type="noConversion"/>
  </si>
  <si>
    <t>일산동구</t>
    <phoneticPr fontId="2" type="noConversion"/>
  </si>
  <si>
    <t>(주)금호자원(화성)</t>
    <phoneticPr fontId="3" type="noConversion"/>
  </si>
  <si>
    <t>경기도 화성시 정남면 내향로 240-57, 라, 마동</t>
  </si>
  <si>
    <t>송파구 재활용시설</t>
  </si>
  <si>
    <t>서울특별시 송파구 헌릉로 793 (장지동)</t>
  </si>
  <si>
    <t>부산광역시</t>
    <phoneticPr fontId="2" type="noConversion"/>
  </si>
  <si>
    <t>강원도 선별장 근무지 목록(9개소)</t>
    <phoneticPr fontId="2" type="noConversion"/>
  </si>
  <si>
    <t>경상남도 선별장 근무지 목록(12개소)</t>
    <phoneticPr fontId="2" type="noConversion"/>
  </si>
  <si>
    <t>경상북도 선별장 근무지 목록(13개소)</t>
    <phoneticPr fontId="2" type="noConversion"/>
  </si>
  <si>
    <t>광주광역시 선별장 근무지 목록(5개소)</t>
    <phoneticPr fontId="2" type="noConversion"/>
  </si>
  <si>
    <t>대전광역시 선별장 근무지 목록(3개소)</t>
    <phoneticPr fontId="2" type="noConversion"/>
  </si>
  <si>
    <t>부산광역시 선별장 근무지 목록(1개소)</t>
    <phoneticPr fontId="2" type="noConversion"/>
  </si>
  <si>
    <t>세종특별자치시 선별장 근무지 목록(2개소)</t>
    <phoneticPr fontId="2" type="noConversion"/>
  </si>
  <si>
    <t>대구광역시 선별장 근무지 목록(7개소)</t>
    <phoneticPr fontId="2" type="noConversion"/>
  </si>
  <si>
    <t>울산광역시 선별장 근무지 목록(7개소)</t>
    <phoneticPr fontId="2" type="noConversion"/>
  </si>
  <si>
    <t>인천광역시 선별장 근무지 목록(6개소)</t>
    <phoneticPr fontId="2" type="noConversion"/>
  </si>
  <si>
    <t>제주특별자치도 선별장 근무지 목록(2개소)</t>
    <phoneticPr fontId="2" type="noConversion"/>
  </si>
  <si>
    <t>충청북도 선별장 근무지 목록(10개소)</t>
    <phoneticPr fontId="2" type="noConversion"/>
  </si>
  <si>
    <t>환경관리센터(생활폐기물과)</t>
    <phoneticPr fontId="2" type="noConversion"/>
  </si>
  <si>
    <t>군포시</t>
    <phoneticPr fontId="2" type="noConversion"/>
  </si>
  <si>
    <t>경기도 광명시 오리로 468-14</t>
    <phoneticPr fontId="2" type="noConversion"/>
  </si>
  <si>
    <t>선별 지원</t>
    <phoneticPr fontId="2" type="noConversion"/>
  </si>
  <si>
    <t>선별지원</t>
    <phoneticPr fontId="2" type="noConversion"/>
  </si>
  <si>
    <t>선별지원</t>
    <phoneticPr fontId="2" type="noConversion"/>
  </si>
  <si>
    <t>충청남도 선별장 근무지 목록(5개소)</t>
    <phoneticPr fontId="2" type="noConversion"/>
  </si>
  <si>
    <t>전라남도 선별장 근무지 목록(11개소)</t>
    <phoneticPr fontId="2" type="noConversion"/>
  </si>
  <si>
    <t>전라북도 선별장 근무지 목록(8개소)</t>
    <phoneticPr fontId="2" type="noConversion"/>
  </si>
  <si>
    <t>서울특별시 선별장 근무지 목록(12개소)</t>
    <phoneticPr fontId="2" type="noConversion"/>
  </si>
  <si>
    <t>경기도 선별장 근무지 목록(20개소)</t>
    <phoneticPr fontId="2" type="noConversion"/>
  </si>
  <si>
    <t>선별장 자원관리도우미 희망근무지 작성방법</t>
    <phoneticPr fontId="2" type="noConversion"/>
  </si>
  <si>
    <t>1. 희망 근무지 (시·도) 시트 클릭</t>
    <phoneticPr fontId="2" type="noConversion"/>
  </si>
  <si>
    <r>
      <t xml:space="preserve">2. </t>
    </r>
    <r>
      <rPr>
        <b/>
        <sz val="20"/>
        <color rgb="FFFF0000"/>
        <rFont val="맑은 고딕"/>
        <family val="3"/>
        <charset val="129"/>
        <scheme val="minor"/>
      </rPr>
      <t>선별장 소재지, 선별장명</t>
    </r>
    <r>
      <rPr>
        <b/>
        <sz val="20"/>
        <color theme="1"/>
        <rFont val="맑은 고딕"/>
        <family val="3"/>
        <charset val="129"/>
        <scheme val="minor"/>
      </rPr>
      <t xml:space="preserve"> 확인 후 "재활용품 품질개선 지원사업 참여 신청서(선별장용)" 희망근무지에 기재</t>
    </r>
    <phoneticPr fontId="2" type="noConversion"/>
  </si>
  <si>
    <r>
      <t xml:space="preserve">3. </t>
    </r>
    <r>
      <rPr>
        <b/>
        <sz val="20"/>
        <color rgb="FFFF0000"/>
        <rFont val="맑은 고딕"/>
        <family val="3"/>
        <charset val="129"/>
        <scheme val="minor"/>
      </rPr>
      <t>근무시간</t>
    </r>
    <r>
      <rPr>
        <b/>
        <sz val="20"/>
        <color theme="1"/>
        <rFont val="맑은 고딕"/>
        <family val="3"/>
        <charset val="129"/>
        <scheme val="minor"/>
      </rPr>
      <t xml:space="preserve"> 확인 후 "재활용품 품질개선 지원사업 참여 신청서(선별장용)" 근무시간(택 1)에 기재</t>
    </r>
    <phoneticPr fontId="2" type="noConversion"/>
  </si>
  <si>
    <r>
      <t xml:space="preserve">4. </t>
    </r>
    <r>
      <rPr>
        <b/>
        <sz val="20"/>
        <rFont val="맑은 고딕"/>
        <family val="3"/>
        <charset val="129"/>
        <scheme val="minor"/>
      </rPr>
      <t>신청인 성명 작성 후</t>
    </r>
    <r>
      <rPr>
        <b/>
        <sz val="20"/>
        <color rgb="FFFF0000"/>
        <rFont val="맑은 고딕"/>
        <family val="3"/>
        <charset val="129"/>
        <scheme val="minor"/>
      </rPr>
      <t xml:space="preserve"> (날인/서명) </t>
    </r>
    <r>
      <rPr>
        <b/>
        <sz val="20"/>
        <rFont val="맑은 고딕"/>
        <family val="3"/>
        <charset val="129"/>
        <scheme val="minor"/>
      </rPr>
      <t>반드시 기재</t>
    </r>
    <phoneticPr fontId="2" type="noConversion"/>
  </si>
  <si>
    <t>ex)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</si>
</sst>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176" formatCode="0_ "/>
    <numFmt numFmtId="177" formatCode="#,##0_ "/>
  </numFmts>
  <fonts count="23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sz val="11"/>
      <name val="돋움"/>
      <family val="3"/>
      <charset val="129"/>
    </font>
    <font>
      <sz val="8"/>
      <name val="맑은 고딕"/>
      <family val="3"/>
      <charset val="129"/>
      <scheme val="minor"/>
    </font>
    <font>
      <sz val="11"/>
      <name val="새굴림"/>
      <family val="1"/>
      <charset val="129"/>
    </font>
    <font>
      <sz val="11"/>
      <color rgb="FF9C0006"/>
      <name val="맑은 고딕"/>
      <family val="3"/>
      <charset val="129"/>
      <scheme val="minor"/>
    </font>
    <font>
      <b/>
      <sz val="11"/>
      <color rgb="FF000000"/>
      <name val="돋움"/>
      <family val="3"/>
      <charset val="129"/>
    </font>
    <font>
      <sz val="1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name val="맑은 고딕"/>
      <family val="3"/>
      <charset val="129"/>
      <scheme val="minor"/>
    </font>
    <font>
      <b/>
      <sz val="11"/>
      <color theme="1"/>
      <name val="돋움"/>
      <family val="3"/>
      <charset val="129"/>
    </font>
    <font>
      <b/>
      <sz val="12"/>
      <color theme="1"/>
      <name val="맑은 고딕"/>
      <family val="3"/>
      <charset val="129"/>
      <scheme val="minor"/>
    </font>
    <font>
      <b/>
      <sz val="12"/>
      <color rgb="FF000000"/>
      <name val="돋움"/>
      <family val="3"/>
      <charset val="129"/>
    </font>
    <font>
      <b/>
      <sz val="22"/>
      <color theme="1"/>
      <name val="HY헤드라인M"/>
      <family val="1"/>
      <charset val="129"/>
    </font>
    <font>
      <b/>
      <sz val="36"/>
      <color theme="1"/>
      <name val="HY헤드라인M"/>
      <family val="1"/>
      <charset val="129"/>
    </font>
    <font>
      <b/>
      <sz val="20"/>
      <color theme="1"/>
      <name val="맑은 고딕"/>
      <family val="3"/>
      <charset val="129"/>
      <scheme val="minor"/>
    </font>
    <font>
      <b/>
      <sz val="20"/>
      <color rgb="FFFF0000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rgb="FF000000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theme="0"/>
        <bgColor rgb="FF000000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5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7" fillId="0" borderId="0"/>
    <xf numFmtId="0" fontId="8" fillId="2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5" fillId="0" borderId="0"/>
    <xf numFmtId="41" fontId="1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</cellStyleXfs>
  <cellXfs count="134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10" fillId="3" borderId="1" xfId="0" applyFont="1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/>
    </xf>
    <xf numFmtId="0" fontId="13" fillId="3" borderId="1" xfId="1" applyFont="1" applyFill="1" applyBorder="1" applyAlignment="1">
      <alignment horizontal="center" vertical="center" shrinkToFit="1"/>
    </xf>
    <xf numFmtId="49" fontId="1" fillId="3" borderId="1" xfId="0" applyNumberFormat="1" applyFont="1" applyFill="1" applyBorder="1" applyAlignment="1">
      <alignment horizontal="left" vertical="center" shrinkToFit="1"/>
    </xf>
    <xf numFmtId="0" fontId="1" fillId="3" borderId="1" xfId="0" applyFont="1" applyFill="1" applyBorder="1" applyAlignment="1">
      <alignment horizontal="left" vertical="center" shrinkToFit="1"/>
    </xf>
    <xf numFmtId="49" fontId="10" fillId="3" borderId="1" xfId="0" applyNumberFormat="1" applyFont="1" applyFill="1" applyBorder="1" applyAlignment="1">
      <alignment horizontal="left" vertical="center" shrinkToFit="1"/>
    </xf>
    <xf numFmtId="0" fontId="10" fillId="3" borderId="1" xfId="0" applyFont="1" applyFill="1" applyBorder="1" applyAlignment="1">
      <alignment horizontal="left" vertical="center" shrinkToFit="1"/>
    </xf>
    <xf numFmtId="0" fontId="1" fillId="3" borderId="1" xfId="0" applyFont="1" applyFill="1" applyBorder="1" applyAlignment="1">
      <alignment horizontal="left" vertical="center"/>
    </xf>
    <xf numFmtId="41" fontId="14" fillId="9" borderId="1" xfId="14" applyFont="1" applyFill="1" applyBorder="1" applyAlignment="1" applyProtection="1">
      <alignment horizontal="center" vertical="center" shrinkToFit="1"/>
      <protection locked="0"/>
    </xf>
    <xf numFmtId="41" fontId="15" fillId="3" borderId="1" xfId="14" applyFont="1" applyFill="1" applyBorder="1" applyAlignment="1">
      <alignment horizontal="center" vertical="center" shrinkToFit="1"/>
    </xf>
    <xf numFmtId="0" fontId="15" fillId="5" borderId="3" xfId="0" applyFont="1" applyFill="1" applyBorder="1" applyAlignment="1">
      <alignment horizontal="center" vertical="center"/>
    </xf>
    <xf numFmtId="0" fontId="16" fillId="4" borderId="4" xfId="12" applyNumberFormat="1" applyFont="1" applyFill="1" applyBorder="1" applyAlignment="1" applyProtection="1">
      <alignment horizontal="center" vertical="center"/>
      <protection locked="0"/>
    </xf>
    <xf numFmtId="0" fontId="16" fillId="4" borderId="4" xfId="0" applyFont="1" applyFill="1" applyBorder="1" applyAlignment="1">
      <alignment horizontal="center" vertical="center"/>
    </xf>
    <xf numFmtId="0" fontId="16" fillId="5" borderId="4" xfId="12" applyNumberFormat="1" applyFont="1" applyFill="1" applyBorder="1" applyAlignment="1" applyProtection="1">
      <alignment horizontal="center" vertical="center" wrapText="1"/>
      <protection locked="0"/>
    </xf>
    <xf numFmtId="0" fontId="16" fillId="4" borderId="4" xfId="12" applyNumberFormat="1" applyFont="1" applyFill="1" applyBorder="1" applyAlignment="1" applyProtection="1">
      <alignment horizontal="center" vertical="center" shrinkToFit="1"/>
      <protection locked="0"/>
    </xf>
    <xf numFmtId="0" fontId="16" fillId="6" borderId="4" xfId="12" applyNumberFormat="1" applyFont="1" applyFill="1" applyBorder="1" applyAlignment="1" applyProtection="1">
      <alignment horizontal="center" vertical="center" shrinkToFit="1"/>
      <protection locked="0"/>
    </xf>
    <xf numFmtId="0" fontId="16" fillId="6" borderId="5" xfId="12" applyNumberFormat="1" applyFont="1" applyFill="1" applyBorder="1" applyAlignment="1" applyProtection="1">
      <alignment horizontal="center" vertical="center" shrinkToFit="1"/>
      <protection locked="0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3" borderId="9" xfId="0" applyFill="1" applyBorder="1" applyAlignment="1">
      <alignment horizontal="left" vertical="center"/>
    </xf>
    <xf numFmtId="0" fontId="1" fillId="3" borderId="9" xfId="0" applyFont="1" applyFill="1" applyBorder="1" applyAlignment="1">
      <alignment horizontal="left" vertical="center"/>
    </xf>
    <xf numFmtId="0" fontId="13" fillId="3" borderId="9" xfId="1" applyFont="1" applyFill="1" applyBorder="1" applyAlignment="1">
      <alignment horizontal="center" vertical="center" shrinkToFit="1"/>
    </xf>
    <xf numFmtId="41" fontId="14" fillId="9" borderId="9" xfId="14" applyFont="1" applyFill="1" applyBorder="1" applyAlignment="1" applyProtection="1">
      <alignment horizontal="center" vertical="center" shrinkToFit="1"/>
      <protection locked="0"/>
    </xf>
    <xf numFmtId="0" fontId="1" fillId="3" borderId="1" xfId="2" applyFont="1" applyFill="1" applyBorder="1" applyAlignment="1">
      <alignment horizontal="left" vertical="center" shrinkToFit="1"/>
    </xf>
    <xf numFmtId="0" fontId="1" fillId="3" borderId="1" xfId="1" applyFont="1" applyFill="1" applyBorder="1" applyAlignment="1">
      <alignment horizontal="center" vertical="center" shrinkToFit="1"/>
    </xf>
    <xf numFmtId="0" fontId="10" fillId="3" borderId="1" xfId="3" applyFont="1" applyFill="1" applyBorder="1" applyAlignment="1">
      <alignment horizontal="center" vertical="center" shrinkToFit="1"/>
    </xf>
    <xf numFmtId="0" fontId="0" fillId="3" borderId="1" xfId="0" applyFont="1" applyFill="1" applyBorder="1" applyAlignment="1">
      <alignment horizontal="left" vertical="center"/>
    </xf>
    <xf numFmtId="0" fontId="1" fillId="3" borderId="1" xfId="1" applyFont="1" applyFill="1" applyBorder="1" applyAlignment="1">
      <alignment horizontal="left" vertical="center" shrinkToFit="1"/>
    </xf>
    <xf numFmtId="0" fontId="1" fillId="3" borderId="1" xfId="1" applyNumberFormat="1" applyFont="1" applyFill="1" applyBorder="1" applyAlignment="1">
      <alignment horizontal="center" vertical="center" shrinkToFit="1"/>
    </xf>
    <xf numFmtId="0" fontId="10" fillId="3" borderId="1" xfId="2" applyFont="1" applyFill="1" applyBorder="1" applyAlignment="1">
      <alignment horizontal="left" vertical="center" shrinkToFit="1"/>
    </xf>
    <xf numFmtId="0" fontId="10" fillId="3" borderId="1" xfId="3" applyFont="1" applyFill="1" applyBorder="1" applyAlignment="1">
      <alignment horizontal="left" vertical="center" shrinkToFit="1"/>
    </xf>
    <xf numFmtId="0" fontId="10" fillId="3" borderId="1" xfId="1" applyFont="1" applyFill="1" applyBorder="1" applyAlignment="1">
      <alignment horizontal="center" vertical="center" shrinkToFit="1"/>
    </xf>
    <xf numFmtId="0" fontId="10" fillId="3" borderId="1" xfId="1" applyFont="1" applyFill="1" applyBorder="1" applyAlignment="1">
      <alignment horizontal="left" vertical="center" shrinkToFit="1"/>
    </xf>
    <xf numFmtId="0" fontId="1" fillId="3" borderId="1" xfId="4" applyFont="1" applyFill="1" applyBorder="1" applyAlignment="1">
      <alignment horizontal="left" vertical="center" shrinkToFit="1"/>
    </xf>
    <xf numFmtId="0" fontId="1" fillId="3" borderId="1" xfId="3" applyFont="1" applyFill="1" applyBorder="1" applyAlignment="1">
      <alignment horizontal="left" vertical="center" shrinkToFit="1"/>
    </xf>
    <xf numFmtId="0" fontId="1" fillId="3" borderId="1" xfId="7" applyFont="1" applyFill="1" applyBorder="1" applyAlignment="1">
      <alignment horizontal="left" vertical="center" shrinkToFit="1"/>
    </xf>
    <xf numFmtId="41" fontId="10" fillId="3" borderId="1" xfId="10" applyFont="1" applyFill="1" applyBorder="1" applyAlignment="1">
      <alignment horizontal="left" vertical="center" shrinkToFit="1"/>
    </xf>
    <xf numFmtId="177" fontId="10" fillId="3" borderId="1" xfId="10" applyNumberFormat="1" applyFont="1" applyFill="1" applyBorder="1" applyAlignment="1">
      <alignment horizontal="center" vertical="center" wrapText="1"/>
    </xf>
    <xf numFmtId="0" fontId="1" fillId="3" borderId="1" xfId="1" applyFont="1" applyFill="1" applyBorder="1" applyAlignment="1">
      <alignment horizontal="left" vertical="center"/>
    </xf>
    <xf numFmtId="0" fontId="1" fillId="3" borderId="1" xfId="2" applyFont="1" applyFill="1" applyBorder="1" applyAlignment="1">
      <alignment horizontal="center" vertical="center" shrinkToFit="1"/>
    </xf>
    <xf numFmtId="0" fontId="10" fillId="3" borderId="1" xfId="6" applyFont="1" applyFill="1" applyBorder="1" applyAlignment="1">
      <alignment horizontal="left" vertical="center" wrapText="1" shrinkToFit="1"/>
    </xf>
    <xf numFmtId="0" fontId="0" fillId="0" borderId="1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0" fillId="3" borderId="9" xfId="0" applyFont="1" applyFill="1" applyBorder="1" applyAlignment="1">
      <alignment horizontal="left" vertical="center"/>
    </xf>
    <xf numFmtId="49" fontId="1" fillId="3" borderId="9" xfId="0" applyNumberFormat="1" applyFont="1" applyFill="1" applyBorder="1" applyAlignment="1">
      <alignment horizontal="left" vertical="center" shrinkToFit="1"/>
    </xf>
    <xf numFmtId="0" fontId="1" fillId="3" borderId="9" xfId="1" applyFont="1" applyFill="1" applyBorder="1" applyAlignment="1">
      <alignment horizontal="center" vertical="center" shrinkToFit="1"/>
    </xf>
    <xf numFmtId="0" fontId="11" fillId="5" borderId="3" xfId="0" applyFont="1" applyFill="1" applyBorder="1" applyAlignment="1">
      <alignment horizontal="center" vertical="center"/>
    </xf>
    <xf numFmtId="0" fontId="9" fillId="4" borderId="4" xfId="12" applyNumberFormat="1" applyFont="1" applyFill="1" applyBorder="1" applyAlignment="1" applyProtection="1">
      <alignment horizontal="center" vertical="center"/>
      <protection locked="0"/>
    </xf>
    <xf numFmtId="0" fontId="9" fillId="4" borderId="4" xfId="0" applyFont="1" applyFill="1" applyBorder="1" applyAlignment="1">
      <alignment horizontal="center" vertical="center"/>
    </xf>
    <xf numFmtId="0" fontId="9" fillId="5" borderId="4" xfId="12" applyNumberFormat="1" applyFont="1" applyFill="1" applyBorder="1" applyAlignment="1" applyProtection="1">
      <alignment horizontal="center" vertical="center" wrapText="1"/>
      <protection locked="0"/>
    </xf>
    <xf numFmtId="0" fontId="9" fillId="4" borderId="4" xfId="12" applyNumberFormat="1" applyFont="1" applyFill="1" applyBorder="1" applyAlignment="1" applyProtection="1">
      <alignment horizontal="center" vertical="center" shrinkToFit="1"/>
      <protection locked="0"/>
    </xf>
    <xf numFmtId="0" fontId="9" fillId="6" borderId="5" xfId="12" applyNumberFormat="1" applyFont="1" applyFill="1" applyBorder="1" applyAlignment="1" applyProtection="1">
      <alignment horizontal="center" vertical="center" shrinkToFit="1"/>
      <protection locked="0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1" fillId="3" borderId="9" xfId="0" applyFont="1" applyFill="1" applyBorder="1" applyAlignment="1">
      <alignment horizontal="left" vertical="center" shrinkToFit="1"/>
    </xf>
    <xf numFmtId="0" fontId="10" fillId="3" borderId="9" xfId="0" applyFont="1" applyFill="1" applyBorder="1" applyAlignment="1">
      <alignment horizontal="left" vertical="center"/>
    </xf>
    <xf numFmtId="0" fontId="10" fillId="3" borderId="9" xfId="3" applyFont="1" applyFill="1" applyBorder="1" applyAlignment="1">
      <alignment horizontal="center" vertical="center" shrinkToFit="1"/>
    </xf>
    <xf numFmtId="0" fontId="0" fillId="3" borderId="2" xfId="0" applyFont="1" applyFill="1" applyBorder="1" applyAlignment="1">
      <alignment horizontal="left" vertical="center"/>
    </xf>
    <xf numFmtId="0" fontId="1" fillId="3" borderId="2" xfId="2" applyFont="1" applyFill="1" applyBorder="1" applyAlignment="1">
      <alignment horizontal="left" vertical="center" shrinkToFit="1"/>
    </xf>
    <xf numFmtId="0" fontId="1" fillId="3" borderId="2" xfId="1" applyNumberFormat="1" applyFont="1" applyFill="1" applyBorder="1" applyAlignment="1">
      <alignment horizontal="center" vertical="center" shrinkToFit="1"/>
    </xf>
    <xf numFmtId="41" fontId="15" fillId="3" borderId="2" xfId="14" applyFont="1" applyFill="1" applyBorder="1" applyAlignment="1">
      <alignment horizontal="center" vertical="center" shrinkToFit="1"/>
    </xf>
    <xf numFmtId="41" fontId="9" fillId="6" borderId="9" xfId="14" applyFont="1" applyFill="1" applyBorder="1" applyAlignment="1" applyProtection="1">
      <alignment horizontal="center" vertical="center" shrinkToFit="1"/>
      <protection locked="0"/>
    </xf>
    <xf numFmtId="41" fontId="9" fillId="6" borderId="10" xfId="14" applyFont="1" applyFill="1" applyBorder="1" applyAlignment="1" applyProtection="1">
      <alignment horizontal="center" vertical="center" shrinkToFit="1"/>
      <protection locked="0"/>
    </xf>
    <xf numFmtId="0" fontId="1" fillId="3" borderId="2" xfId="1" applyFont="1" applyFill="1" applyBorder="1" applyAlignment="1">
      <alignment horizontal="center" vertical="center" shrinkToFit="1"/>
    </xf>
    <xf numFmtId="0" fontId="1" fillId="3" borderId="9" xfId="1" applyNumberFormat="1" applyFont="1" applyFill="1" applyBorder="1" applyAlignment="1">
      <alignment horizontal="center" vertical="center" shrinkToFit="1"/>
    </xf>
    <xf numFmtId="0" fontId="1" fillId="3" borderId="2" xfId="0" applyFont="1" applyFill="1" applyBorder="1" applyAlignment="1">
      <alignment horizontal="left" vertical="center"/>
    </xf>
    <xf numFmtId="41" fontId="14" fillId="3" borderId="14" xfId="14" applyFont="1" applyFill="1" applyBorder="1" applyAlignment="1">
      <alignment horizontal="center" vertical="center" shrinkToFit="1"/>
    </xf>
    <xf numFmtId="49" fontId="10" fillId="3" borderId="9" xfId="0" applyNumberFormat="1" applyFont="1" applyFill="1" applyBorder="1" applyAlignment="1">
      <alignment horizontal="left" vertical="center" shrinkToFit="1"/>
    </xf>
    <xf numFmtId="0" fontId="9" fillId="4" borderId="18" xfId="12" applyNumberFormat="1" applyFont="1" applyFill="1" applyBorder="1" applyAlignment="1" applyProtection="1">
      <alignment horizontal="center" vertical="center"/>
      <protection locked="0"/>
    </xf>
    <xf numFmtId="0" fontId="9" fillId="4" borderId="18" xfId="0" applyFont="1" applyFill="1" applyBorder="1" applyAlignment="1">
      <alignment horizontal="center" vertical="center"/>
    </xf>
    <xf numFmtId="0" fontId="9" fillId="4" borderId="18" xfId="12" applyNumberFormat="1" applyFont="1" applyFill="1" applyBorder="1" applyAlignment="1" applyProtection="1">
      <alignment horizontal="center" vertical="center" shrinkToFit="1"/>
      <protection locked="0"/>
    </xf>
    <xf numFmtId="0" fontId="0" fillId="0" borderId="19" xfId="0" applyFont="1" applyBorder="1" applyAlignment="1">
      <alignment horizontal="center" vertical="center"/>
    </xf>
    <xf numFmtId="0" fontId="10" fillId="3" borderId="9" xfId="1" applyFont="1" applyFill="1" applyBorder="1" applyAlignment="1">
      <alignment horizontal="center" vertical="center" shrinkToFit="1"/>
    </xf>
    <xf numFmtId="49" fontId="1" fillId="3" borderId="2" xfId="0" applyNumberFormat="1" applyFont="1" applyFill="1" applyBorder="1" applyAlignment="1">
      <alignment horizontal="left" vertical="center" shrinkToFit="1"/>
    </xf>
    <xf numFmtId="0" fontId="11" fillId="5" borderId="20" xfId="0" applyFont="1" applyFill="1" applyBorder="1" applyAlignment="1">
      <alignment horizontal="center" vertical="center"/>
    </xf>
    <xf numFmtId="0" fontId="0" fillId="3" borderId="21" xfId="0" applyFont="1" applyFill="1" applyBorder="1" applyAlignment="1">
      <alignment horizontal="left" vertical="center"/>
    </xf>
    <xf numFmtId="49" fontId="1" fillId="3" borderId="21" xfId="0" applyNumberFormat="1" applyFont="1" applyFill="1" applyBorder="1" applyAlignment="1">
      <alignment horizontal="left" vertical="center" shrinkToFit="1"/>
    </xf>
    <xf numFmtId="0" fontId="1" fillId="3" borderId="21" xfId="0" applyFont="1" applyFill="1" applyBorder="1" applyAlignment="1">
      <alignment horizontal="left" vertical="center" shrinkToFit="1"/>
    </xf>
    <xf numFmtId="0" fontId="10" fillId="3" borderId="21" xfId="0" applyFont="1" applyFill="1" applyBorder="1" applyAlignment="1">
      <alignment horizontal="left" vertical="center"/>
    </xf>
    <xf numFmtId="0" fontId="10" fillId="3" borderId="21" xfId="1" applyFont="1" applyFill="1" applyBorder="1" applyAlignment="1">
      <alignment horizontal="center" vertical="center" shrinkToFit="1"/>
    </xf>
    <xf numFmtId="0" fontId="1" fillId="3" borderId="9" xfId="2" applyFont="1" applyFill="1" applyBorder="1" applyAlignment="1">
      <alignment horizontal="left" vertical="center" shrinkToFit="1"/>
    </xf>
    <xf numFmtId="0" fontId="1" fillId="3" borderId="9" xfId="9" applyNumberFormat="1" applyFont="1" applyFill="1" applyBorder="1" applyAlignment="1">
      <alignment horizontal="left" vertical="center" shrinkToFit="1"/>
    </xf>
    <xf numFmtId="0" fontId="1" fillId="0" borderId="13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3" borderId="2" xfId="1" applyFont="1" applyFill="1" applyBorder="1" applyAlignment="1">
      <alignment horizontal="left" vertical="center" shrinkToFit="1"/>
    </xf>
    <xf numFmtId="0" fontId="10" fillId="3" borderId="2" xfId="1" applyFont="1" applyFill="1" applyBorder="1" applyAlignment="1">
      <alignment horizontal="left" vertical="center" shrinkToFit="1"/>
    </xf>
    <xf numFmtId="41" fontId="11" fillId="3" borderId="14" xfId="14" applyFont="1" applyFill="1" applyBorder="1" applyAlignment="1">
      <alignment horizontal="center" vertical="center" shrinkToFit="1"/>
    </xf>
    <xf numFmtId="0" fontId="0" fillId="0" borderId="13" xfId="0" applyBorder="1" applyAlignment="1">
      <alignment horizontal="center" vertical="center"/>
    </xf>
    <xf numFmtId="0" fontId="0" fillId="3" borderId="2" xfId="0" applyFill="1" applyBorder="1" applyAlignment="1">
      <alignment horizontal="left" vertical="center"/>
    </xf>
    <xf numFmtId="0" fontId="13" fillId="3" borderId="2" xfId="2" applyFont="1" applyFill="1" applyBorder="1" applyAlignment="1">
      <alignment horizontal="left" vertical="center" shrinkToFit="1"/>
    </xf>
    <xf numFmtId="0" fontId="13" fillId="3" borderId="2" xfId="1" applyFont="1" applyFill="1" applyBorder="1" applyAlignment="1">
      <alignment horizontal="center" vertical="center" shrinkToFit="1"/>
    </xf>
    <xf numFmtId="176" fontId="9" fillId="6" borderId="9" xfId="12" applyNumberFormat="1" applyFont="1" applyFill="1" applyBorder="1" applyAlignment="1" applyProtection="1">
      <alignment horizontal="right" vertical="center" shrinkToFit="1"/>
      <protection locked="0"/>
    </xf>
    <xf numFmtId="41" fontId="15" fillId="3" borderId="14" xfId="14" applyFont="1" applyFill="1" applyBorder="1" applyAlignment="1">
      <alignment horizontal="center" vertical="center" shrinkToFit="1"/>
    </xf>
    <xf numFmtId="41" fontId="15" fillId="3" borderId="6" xfId="14" applyFont="1" applyFill="1" applyBorder="1" applyAlignment="1">
      <alignment horizontal="center" vertical="center" shrinkToFit="1"/>
    </xf>
    <xf numFmtId="41" fontId="14" fillId="9" borderId="6" xfId="14" applyFont="1" applyFill="1" applyBorder="1" applyAlignment="1" applyProtection="1">
      <alignment horizontal="center" vertical="center" shrinkToFit="1"/>
      <protection locked="0"/>
    </xf>
    <xf numFmtId="41" fontId="14" fillId="9" borderId="10" xfId="14" applyFont="1" applyFill="1" applyBorder="1" applyAlignment="1" applyProtection="1">
      <alignment horizontal="center" vertical="center" shrinkToFit="1"/>
      <protection locked="0"/>
    </xf>
    <xf numFmtId="176" fontId="9" fillId="6" borderId="10" xfId="12" applyNumberFormat="1" applyFont="1" applyFill="1" applyBorder="1" applyAlignment="1" applyProtection="1">
      <alignment horizontal="right" vertical="center" shrinkToFit="1"/>
      <protection locked="0"/>
    </xf>
    <xf numFmtId="41" fontId="11" fillId="3" borderId="6" xfId="14" applyFont="1" applyFill="1" applyBorder="1" applyAlignment="1">
      <alignment horizontal="center" vertical="center" shrinkToFit="1"/>
    </xf>
    <xf numFmtId="41" fontId="11" fillId="9" borderId="6" xfId="14" applyFont="1" applyFill="1" applyBorder="1" applyAlignment="1" applyProtection="1">
      <alignment horizontal="center" vertical="center" shrinkToFit="1"/>
      <protection locked="0"/>
    </xf>
    <xf numFmtId="41" fontId="11" fillId="9" borderId="10" xfId="14" applyFont="1" applyFill="1" applyBorder="1" applyAlignment="1" applyProtection="1">
      <alignment horizontal="center" vertical="center" shrinkToFit="1"/>
      <protection locked="0"/>
    </xf>
    <xf numFmtId="41" fontId="15" fillId="3" borderId="10" xfId="14" applyFont="1" applyFill="1" applyBorder="1" applyAlignment="1">
      <alignment horizontal="center" vertical="center" shrinkToFit="1"/>
    </xf>
    <xf numFmtId="41" fontId="14" fillId="9" borderId="30" xfId="14" applyFont="1" applyFill="1" applyBorder="1" applyAlignment="1" applyProtection="1">
      <alignment horizontal="center" vertical="center" shrinkToFit="1"/>
      <protection locked="0"/>
    </xf>
    <xf numFmtId="0" fontId="18" fillId="0" borderId="22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25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26" xfId="0" applyFont="1" applyBorder="1" applyAlignment="1">
      <alignment horizontal="center" vertical="center"/>
    </xf>
    <xf numFmtId="0" fontId="18" fillId="0" borderId="27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29" xfId="0" applyFont="1" applyBorder="1" applyAlignment="1">
      <alignment horizontal="center" vertical="center"/>
    </xf>
    <xf numFmtId="0" fontId="19" fillId="0" borderId="22" xfId="0" applyFont="1" applyBorder="1" applyAlignment="1">
      <alignment vertical="center"/>
    </xf>
    <xf numFmtId="0" fontId="19" fillId="0" borderId="23" xfId="0" applyFont="1" applyBorder="1" applyAlignment="1">
      <alignment vertical="center"/>
    </xf>
    <xf numFmtId="0" fontId="19" fillId="0" borderId="24" xfId="0" applyFont="1" applyBorder="1" applyAlignment="1">
      <alignment vertical="center"/>
    </xf>
    <xf numFmtId="0" fontId="19" fillId="0" borderId="25" xfId="0" applyFont="1" applyBorder="1" applyAlignment="1">
      <alignment vertical="center"/>
    </xf>
    <xf numFmtId="0" fontId="19" fillId="0" borderId="0" xfId="0" applyFont="1" applyBorder="1" applyAlignment="1">
      <alignment vertical="center"/>
    </xf>
    <xf numFmtId="0" fontId="19" fillId="0" borderId="26" xfId="0" applyFont="1" applyBorder="1" applyAlignment="1">
      <alignment vertical="center"/>
    </xf>
    <xf numFmtId="0" fontId="21" fillId="0" borderId="25" xfId="0" applyFont="1" applyBorder="1" applyAlignment="1">
      <alignment horizontal="left" vertical="top"/>
    </xf>
    <xf numFmtId="0" fontId="21" fillId="0" borderId="0" xfId="0" applyFont="1" applyBorder="1" applyAlignment="1">
      <alignment horizontal="left" vertical="top"/>
    </xf>
    <xf numFmtId="0" fontId="21" fillId="0" borderId="26" xfId="0" applyFont="1" applyBorder="1" applyAlignment="1">
      <alignment horizontal="left" vertical="top"/>
    </xf>
    <xf numFmtId="0" fontId="9" fillId="8" borderId="15" xfId="12" applyNumberFormat="1" applyFont="1" applyFill="1" applyBorder="1" applyAlignment="1" applyProtection="1">
      <alignment horizontal="center" vertical="center"/>
      <protection locked="0"/>
    </xf>
    <xf numFmtId="0" fontId="9" fillId="8" borderId="16" xfId="12" applyNumberFormat="1" applyFont="1" applyFill="1" applyBorder="1" applyAlignment="1" applyProtection="1">
      <alignment horizontal="center" vertical="center"/>
      <protection locked="0"/>
    </xf>
    <xf numFmtId="0" fontId="9" fillId="8" borderId="17" xfId="12" applyNumberFormat="1" applyFont="1" applyFill="1" applyBorder="1" applyAlignment="1" applyProtection="1">
      <alignment horizontal="center" vertical="center"/>
      <protection locked="0"/>
    </xf>
    <xf numFmtId="0" fontId="17" fillId="0" borderId="11" xfId="0" quotePrefix="1" applyFont="1" applyBorder="1" applyAlignment="1">
      <alignment horizontal="center" vertical="center"/>
    </xf>
    <xf numFmtId="0" fontId="17" fillId="0" borderId="12" xfId="0" quotePrefix="1" applyFont="1" applyBorder="1" applyAlignment="1">
      <alignment horizontal="center" vertical="center"/>
    </xf>
    <xf numFmtId="0" fontId="11" fillId="7" borderId="15" xfId="0" applyFont="1" applyFill="1" applyBorder="1" applyAlignment="1">
      <alignment horizontal="center" vertical="center"/>
    </xf>
    <xf numFmtId="0" fontId="11" fillId="7" borderId="16" xfId="0" applyFont="1" applyFill="1" applyBorder="1" applyAlignment="1">
      <alignment horizontal="center" vertical="center"/>
    </xf>
    <xf numFmtId="0" fontId="11" fillId="7" borderId="17" xfId="0" applyFont="1" applyFill="1" applyBorder="1" applyAlignment="1">
      <alignment horizontal="center" vertical="center"/>
    </xf>
    <xf numFmtId="0" fontId="11" fillId="7" borderId="8" xfId="0" applyFont="1" applyFill="1" applyBorder="1" applyAlignment="1">
      <alignment horizontal="center" vertical="center"/>
    </xf>
    <xf numFmtId="0" fontId="11" fillId="7" borderId="9" xfId="0" applyFont="1" applyFill="1" applyBorder="1" applyAlignment="1">
      <alignment horizontal="center" vertical="center"/>
    </xf>
  </cellXfs>
  <cellStyles count="15">
    <cellStyle name="나쁨 2" xfId="8"/>
    <cellStyle name="쉼표 [0]" xfId="14" builtinId="6"/>
    <cellStyle name="쉼표 [0] 2" xfId="13"/>
    <cellStyle name="쉼표 [0] 2 2" xfId="11"/>
    <cellStyle name="쉼표 [0] 5" xfId="10"/>
    <cellStyle name="쉼표 [0] 6 2 2 2" xfId="9"/>
    <cellStyle name="표준" xfId="0" builtinId="0"/>
    <cellStyle name="표준 2" xfId="1"/>
    <cellStyle name="표준 2 2" xfId="3"/>
    <cellStyle name="표준 2 2 2" xfId="6"/>
    <cellStyle name="표준 2 3" xfId="4"/>
    <cellStyle name="표준 3 9" xfId="5"/>
    <cellStyle name="표준 4 2" xfId="2"/>
    <cellStyle name="표준_2008년기준_전국폐기물발생및처리현황_서식_김기용" xfId="12"/>
    <cellStyle name="표준_전국 지역별 수집·선별 + 재활용업체(+재생공사)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439140</xdr:colOff>
      <xdr:row>11</xdr:row>
      <xdr:rowOff>122464</xdr:rowOff>
    </xdr:from>
    <xdr:to>
      <xdr:col>17</xdr:col>
      <xdr:colOff>421822</xdr:colOff>
      <xdr:row>32</xdr:row>
      <xdr:rowOff>2564</xdr:rowOff>
    </xdr:to>
    <xdr:grpSp>
      <xdr:nvGrpSpPr>
        <xdr:cNvPr id="24" name="그룹 23"/>
        <xdr:cNvGrpSpPr/>
      </xdr:nvGrpSpPr>
      <xdr:grpSpPr>
        <a:xfrm>
          <a:off x="439140" y="3116035"/>
          <a:ext cx="11548753" cy="7568136"/>
          <a:chOff x="1043608" y="908720"/>
          <a:chExt cx="4118400" cy="4522785"/>
        </a:xfrm>
      </xdr:grpSpPr>
      <xdr:pic>
        <xdr:nvPicPr>
          <xdr:cNvPr id="25" name="Picture 2" descr="C:\Users\USER\Desktop\선별.PNG"/>
          <xdr:cNvPicPr preferRelativeResize="0">
            <a:picLocks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043608" y="908720"/>
            <a:ext cx="4118400" cy="441000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26" name="직사각형 25"/>
          <xdr:cNvSpPr/>
        </xdr:nvSpPr>
        <xdr:spPr>
          <a:xfrm>
            <a:off x="1478661" y="5202581"/>
            <a:ext cx="216024" cy="126680"/>
          </a:xfrm>
          <a:prstGeom prst="rect">
            <a:avLst/>
          </a:prstGeom>
          <a:noFill/>
          <a:ln w="41275"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ko-KR" altLang="en-US"/>
          </a:p>
        </xdr:txBody>
      </xdr:sp>
      <xdr:sp macro="" textlink="">
        <xdr:nvSpPr>
          <xdr:cNvPr id="27" name="TextBox 5"/>
          <xdr:cNvSpPr txBox="1"/>
        </xdr:nvSpPr>
        <xdr:spPr>
          <a:xfrm>
            <a:off x="1584244" y="4884349"/>
            <a:ext cx="214988" cy="547156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3200" b="1">
                <a:solidFill>
                  <a:srgbClr val="FF0000"/>
                </a:solidFill>
              </a:rPr>
              <a:t>1</a:t>
            </a:r>
            <a:endParaRPr lang="ko-KR" altLang="en-US" sz="3200" b="1">
              <a:solidFill>
                <a:srgbClr val="FF0000"/>
              </a:solidFill>
            </a:endParaRPr>
          </a:p>
        </xdr:txBody>
      </xdr:sp>
      <xdr:sp macro="" textlink="">
        <xdr:nvSpPr>
          <xdr:cNvPr id="28" name="직사각형 27"/>
          <xdr:cNvSpPr/>
        </xdr:nvSpPr>
        <xdr:spPr>
          <a:xfrm>
            <a:off x="2165444" y="1196752"/>
            <a:ext cx="1970909" cy="2160240"/>
          </a:xfrm>
          <a:prstGeom prst="rect">
            <a:avLst/>
          </a:prstGeom>
          <a:noFill/>
          <a:ln w="41275"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ko-KR" altLang="en-US"/>
          </a:p>
        </xdr:txBody>
      </xdr:sp>
      <xdr:sp macro="" textlink="">
        <xdr:nvSpPr>
          <xdr:cNvPr id="29" name="TextBox 7"/>
          <xdr:cNvSpPr txBox="1"/>
        </xdr:nvSpPr>
        <xdr:spPr>
          <a:xfrm>
            <a:off x="4125538" y="936383"/>
            <a:ext cx="214988" cy="58477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3200" b="1">
                <a:solidFill>
                  <a:srgbClr val="FF0000"/>
                </a:solidFill>
              </a:rPr>
              <a:t>2</a:t>
            </a:r>
            <a:endParaRPr lang="ko-KR" altLang="en-US" sz="3200" b="1">
              <a:solidFill>
                <a:srgbClr val="FF0000"/>
              </a:solidFill>
            </a:endParaRPr>
          </a:p>
        </xdr:txBody>
      </xdr:sp>
    </xdr:grpSp>
    <xdr:clientData/>
  </xdr:twoCellAnchor>
  <xdr:twoCellAnchor>
    <xdr:from>
      <xdr:col>18</xdr:col>
      <xdr:colOff>13607</xdr:colOff>
      <xdr:row>10</xdr:row>
      <xdr:rowOff>106384</xdr:rowOff>
    </xdr:from>
    <xdr:to>
      <xdr:col>18</xdr:col>
      <xdr:colOff>5389664</xdr:colOff>
      <xdr:row>31</xdr:row>
      <xdr:rowOff>85558</xdr:rowOff>
    </xdr:to>
    <xdr:grpSp>
      <xdr:nvGrpSpPr>
        <xdr:cNvPr id="30" name="그룹 29"/>
        <xdr:cNvGrpSpPr/>
      </xdr:nvGrpSpPr>
      <xdr:grpSpPr>
        <a:xfrm>
          <a:off x="12260036" y="2895848"/>
          <a:ext cx="5376057" cy="7667210"/>
          <a:chOff x="1043608" y="404664"/>
          <a:chExt cx="4932000" cy="5922918"/>
        </a:xfrm>
      </xdr:grpSpPr>
      <xdr:pic>
        <xdr:nvPicPr>
          <xdr:cNvPr id="31" name="Picture 2" descr="C:\Users\USER\Desktop\캡처.PNG"/>
          <xdr:cNvPicPr preferRelativeResize="0">
            <a:picLocks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043608" y="404664"/>
            <a:ext cx="4932000" cy="586800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32" name="직사각형 31"/>
          <xdr:cNvSpPr/>
        </xdr:nvSpPr>
        <xdr:spPr>
          <a:xfrm>
            <a:off x="1405510" y="569305"/>
            <a:ext cx="4176464" cy="224651"/>
          </a:xfrm>
          <a:prstGeom prst="rect">
            <a:avLst/>
          </a:prstGeom>
          <a:noFill/>
          <a:ln w="41275"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ko-KR" altLang="en-US"/>
          </a:p>
        </xdr:txBody>
      </xdr:sp>
      <xdr:sp macro="" textlink="">
        <xdr:nvSpPr>
          <xdr:cNvPr id="33" name="직사각형 32"/>
          <xdr:cNvSpPr/>
        </xdr:nvSpPr>
        <xdr:spPr>
          <a:xfrm rot="5400000">
            <a:off x="3272401" y="1443224"/>
            <a:ext cx="308285" cy="4652604"/>
          </a:xfrm>
          <a:prstGeom prst="rect">
            <a:avLst/>
          </a:prstGeom>
          <a:noFill/>
          <a:ln w="41275"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ko-KR" altLang="en-US"/>
          </a:p>
        </xdr:txBody>
      </xdr:sp>
      <xdr:sp macro="" textlink="">
        <xdr:nvSpPr>
          <xdr:cNvPr id="34" name="TextBox 4"/>
          <xdr:cNvSpPr txBox="1"/>
        </xdr:nvSpPr>
        <xdr:spPr>
          <a:xfrm>
            <a:off x="5654283" y="3226074"/>
            <a:ext cx="214988" cy="486206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3200" b="1">
                <a:solidFill>
                  <a:srgbClr val="FF0000"/>
                </a:solidFill>
              </a:rPr>
              <a:t>3</a:t>
            </a:r>
            <a:endParaRPr lang="ko-KR" altLang="en-US" sz="3200" b="1">
              <a:solidFill>
                <a:srgbClr val="FF0000"/>
              </a:solidFill>
            </a:endParaRPr>
          </a:p>
        </xdr:txBody>
      </xdr:sp>
      <xdr:sp macro="" textlink="">
        <xdr:nvSpPr>
          <xdr:cNvPr id="35" name="직사각형 34"/>
          <xdr:cNvSpPr/>
        </xdr:nvSpPr>
        <xdr:spPr>
          <a:xfrm>
            <a:off x="1100242" y="3948034"/>
            <a:ext cx="4652604" cy="322536"/>
          </a:xfrm>
          <a:prstGeom prst="rect">
            <a:avLst/>
          </a:prstGeom>
          <a:noFill/>
          <a:ln w="41275"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ko-KR" altLang="en-US"/>
          </a:p>
        </xdr:txBody>
      </xdr:sp>
      <xdr:sp macro="" textlink="">
        <xdr:nvSpPr>
          <xdr:cNvPr id="36" name="TextBox 6"/>
          <xdr:cNvSpPr txBox="1"/>
        </xdr:nvSpPr>
        <xdr:spPr>
          <a:xfrm>
            <a:off x="5746013" y="3978182"/>
            <a:ext cx="214988" cy="486206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3200" b="1">
                <a:solidFill>
                  <a:srgbClr val="FF0000"/>
                </a:solidFill>
              </a:rPr>
              <a:t>2</a:t>
            </a:r>
            <a:endParaRPr lang="ko-KR" altLang="en-US" sz="3200" b="1">
              <a:solidFill>
                <a:srgbClr val="FF0000"/>
              </a:solidFill>
            </a:endParaRPr>
          </a:p>
        </xdr:txBody>
      </xdr:sp>
      <xdr:sp macro="" textlink="">
        <xdr:nvSpPr>
          <xdr:cNvPr id="41" name="직사각형 40"/>
          <xdr:cNvSpPr/>
        </xdr:nvSpPr>
        <xdr:spPr>
          <a:xfrm>
            <a:off x="5351325" y="6030288"/>
            <a:ext cx="557776" cy="216024"/>
          </a:xfrm>
          <a:prstGeom prst="rect">
            <a:avLst/>
          </a:prstGeom>
          <a:noFill/>
          <a:ln w="41275"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ko-KR" altLang="en-US"/>
          </a:p>
        </xdr:txBody>
      </xdr:sp>
      <xdr:sp macro="" textlink="">
        <xdr:nvSpPr>
          <xdr:cNvPr id="42" name="직사각형 41"/>
          <xdr:cNvSpPr/>
        </xdr:nvSpPr>
        <xdr:spPr>
          <a:xfrm>
            <a:off x="3995936" y="6021662"/>
            <a:ext cx="770698" cy="216024"/>
          </a:xfrm>
          <a:prstGeom prst="rect">
            <a:avLst/>
          </a:prstGeom>
          <a:noFill/>
          <a:ln w="41275"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ko-KR" altLang="en-US"/>
          </a:p>
        </xdr:txBody>
      </xdr:sp>
      <xdr:sp macro="" textlink="">
        <xdr:nvSpPr>
          <xdr:cNvPr id="43" name="TextBox 9"/>
          <xdr:cNvSpPr txBox="1"/>
        </xdr:nvSpPr>
        <xdr:spPr>
          <a:xfrm>
            <a:off x="4884772" y="5841376"/>
            <a:ext cx="214988" cy="486206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3200" b="1">
                <a:solidFill>
                  <a:srgbClr val="FF0000"/>
                </a:solidFill>
              </a:rPr>
              <a:t>4</a:t>
            </a:r>
            <a:endParaRPr lang="ko-KR" altLang="en-US" sz="3200" b="1">
              <a:solidFill>
                <a:srgbClr val="FF0000"/>
              </a:solidFill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S32"/>
  <sheetViews>
    <sheetView tabSelected="1" view="pageBreakPreview" zoomScale="70" zoomScaleNormal="70" zoomScaleSheetLayoutView="70" workbookViewId="0">
      <selection sqref="A1:S5"/>
    </sheetView>
  </sheetViews>
  <sheetFormatPr defaultRowHeight="16.5"/>
  <cols>
    <col min="19" max="19" width="75.25" customWidth="1"/>
  </cols>
  <sheetData>
    <row r="1" spans="1:19" ht="16.5" customHeight="1">
      <c r="A1" s="106" t="s">
        <v>429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8"/>
    </row>
    <row r="2" spans="1:19" ht="16.5" customHeight="1">
      <c r="A2" s="109"/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1"/>
    </row>
    <row r="3" spans="1:19" ht="16.5" customHeight="1">
      <c r="A3" s="109"/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1"/>
    </row>
    <row r="4" spans="1:19" ht="16.5" customHeight="1">
      <c r="A4" s="109"/>
      <c r="B4" s="110"/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0"/>
      <c r="R4" s="110"/>
      <c r="S4" s="111"/>
    </row>
    <row r="5" spans="1:19" ht="17.25" customHeight="1" thickBot="1">
      <c r="A5" s="112"/>
      <c r="B5" s="113"/>
      <c r="C5" s="113"/>
      <c r="D5" s="113"/>
      <c r="E5" s="113"/>
      <c r="F5" s="113"/>
      <c r="G5" s="113"/>
      <c r="H5" s="113"/>
      <c r="I5" s="113"/>
      <c r="J5" s="113"/>
      <c r="K5" s="113"/>
      <c r="L5" s="113"/>
      <c r="M5" s="113"/>
      <c r="N5" s="113"/>
      <c r="O5" s="113"/>
      <c r="P5" s="113"/>
      <c r="Q5" s="113"/>
      <c r="R5" s="113"/>
      <c r="S5" s="114"/>
    </row>
    <row r="6" spans="1:19" ht="17.25" thickBot="1"/>
    <row r="7" spans="1:19" ht="31.5">
      <c r="A7" s="115" t="s">
        <v>430</v>
      </c>
      <c r="B7" s="116"/>
      <c r="C7" s="116"/>
      <c r="D7" s="116"/>
      <c r="E7" s="116"/>
      <c r="F7" s="116"/>
      <c r="G7" s="116"/>
      <c r="H7" s="116"/>
      <c r="I7" s="116"/>
      <c r="J7" s="116"/>
      <c r="K7" s="116"/>
      <c r="L7" s="116"/>
      <c r="M7" s="116"/>
      <c r="N7" s="116"/>
      <c r="O7" s="116"/>
      <c r="P7" s="116"/>
      <c r="Q7" s="116"/>
      <c r="R7" s="116"/>
      <c r="S7" s="117"/>
    </row>
    <row r="8" spans="1:19" ht="31.5">
      <c r="A8" s="118" t="s">
        <v>431</v>
      </c>
      <c r="B8" s="119"/>
      <c r="C8" s="119"/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O8" s="119"/>
      <c r="P8" s="119"/>
      <c r="Q8" s="119"/>
      <c r="R8" s="119"/>
      <c r="S8" s="120"/>
    </row>
    <row r="9" spans="1:19" ht="31.5">
      <c r="A9" s="118" t="s">
        <v>432</v>
      </c>
      <c r="B9" s="119"/>
      <c r="C9" s="119"/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O9" s="119"/>
      <c r="P9" s="119"/>
      <c r="Q9" s="119"/>
      <c r="R9" s="119"/>
      <c r="S9" s="120"/>
    </row>
    <row r="10" spans="1:19" ht="27.75" customHeight="1">
      <c r="A10" s="118" t="s">
        <v>433</v>
      </c>
      <c r="B10" s="119"/>
      <c r="C10" s="119"/>
      <c r="D10" s="119"/>
      <c r="E10" s="119"/>
      <c r="F10" s="119"/>
      <c r="G10" s="119"/>
      <c r="H10" s="119"/>
      <c r="I10" s="119"/>
      <c r="J10" s="119"/>
      <c r="K10" s="119"/>
      <c r="L10" s="119"/>
      <c r="M10" s="119"/>
      <c r="N10" s="119"/>
      <c r="O10" s="119"/>
      <c r="P10" s="119"/>
      <c r="Q10" s="119"/>
      <c r="R10" s="119"/>
      <c r="S10" s="120"/>
    </row>
    <row r="11" spans="1:19" ht="16.5" customHeight="1">
      <c r="A11" s="121" t="s">
        <v>434</v>
      </c>
      <c r="B11" s="122"/>
      <c r="C11" s="122"/>
      <c r="D11" s="122"/>
      <c r="E11" s="122"/>
      <c r="F11" s="122"/>
      <c r="G11" s="122"/>
      <c r="H11" s="122"/>
      <c r="I11" s="122"/>
      <c r="J11" s="122"/>
      <c r="K11" s="122"/>
      <c r="L11" s="122"/>
      <c r="M11" s="122"/>
      <c r="N11" s="122"/>
      <c r="O11" s="122"/>
      <c r="P11" s="122"/>
      <c r="Q11" s="122"/>
      <c r="R11" s="122"/>
      <c r="S11" s="123"/>
    </row>
    <row r="12" spans="1:19" ht="16.5" customHeight="1">
      <c r="A12" s="121"/>
      <c r="B12" s="122"/>
      <c r="C12" s="122"/>
      <c r="D12" s="122"/>
      <c r="E12" s="122"/>
      <c r="F12" s="122"/>
      <c r="G12" s="122"/>
      <c r="H12" s="122"/>
      <c r="I12" s="122"/>
      <c r="J12" s="122"/>
      <c r="K12" s="122"/>
      <c r="L12" s="122"/>
      <c r="M12" s="122"/>
      <c r="N12" s="122"/>
      <c r="O12" s="122"/>
      <c r="P12" s="122"/>
      <c r="Q12" s="122"/>
      <c r="R12" s="122"/>
      <c r="S12" s="123"/>
    </row>
    <row r="13" spans="1:19" ht="16.5" customHeight="1">
      <c r="A13" s="121"/>
      <c r="B13" s="122"/>
      <c r="C13" s="122"/>
      <c r="D13" s="122"/>
      <c r="E13" s="122"/>
      <c r="F13" s="122"/>
      <c r="G13" s="122"/>
      <c r="H13" s="122"/>
      <c r="I13" s="122"/>
      <c r="J13" s="122"/>
      <c r="K13" s="122"/>
      <c r="L13" s="122"/>
      <c r="M13" s="122"/>
      <c r="N13" s="122"/>
      <c r="O13" s="122"/>
      <c r="P13" s="122"/>
      <c r="Q13" s="122"/>
      <c r="R13" s="122"/>
      <c r="S13" s="123"/>
    </row>
    <row r="14" spans="1:19" ht="16.5" customHeight="1">
      <c r="A14" s="121"/>
      <c r="B14" s="122"/>
      <c r="C14" s="122"/>
      <c r="D14" s="122"/>
      <c r="E14" s="122"/>
      <c r="F14" s="122"/>
      <c r="G14" s="122"/>
      <c r="H14" s="122"/>
      <c r="I14" s="122"/>
      <c r="J14" s="122"/>
      <c r="K14" s="122"/>
      <c r="L14" s="122"/>
      <c r="M14" s="122"/>
      <c r="N14" s="122"/>
      <c r="O14" s="122"/>
      <c r="P14" s="122"/>
      <c r="Q14" s="122"/>
      <c r="R14" s="122"/>
      <c r="S14" s="123"/>
    </row>
    <row r="15" spans="1:19" ht="16.5" customHeight="1">
      <c r="A15" s="121"/>
      <c r="B15" s="122"/>
      <c r="C15" s="122"/>
      <c r="D15" s="122"/>
      <c r="E15" s="122"/>
      <c r="F15" s="122"/>
      <c r="G15" s="122"/>
      <c r="H15" s="122"/>
      <c r="I15" s="122"/>
      <c r="J15" s="122"/>
      <c r="K15" s="122"/>
      <c r="L15" s="122"/>
      <c r="M15" s="122"/>
      <c r="N15" s="122"/>
      <c r="O15" s="122"/>
      <c r="P15" s="122"/>
      <c r="Q15" s="122"/>
      <c r="R15" s="122"/>
      <c r="S15" s="123"/>
    </row>
    <row r="16" spans="1:19" ht="16.5" customHeight="1">
      <c r="A16" s="121"/>
      <c r="B16" s="122"/>
      <c r="C16" s="122"/>
      <c r="D16" s="122"/>
      <c r="E16" s="122"/>
      <c r="F16" s="122"/>
      <c r="G16" s="122"/>
      <c r="H16" s="122"/>
      <c r="I16" s="122"/>
      <c r="J16" s="122"/>
      <c r="K16" s="122"/>
      <c r="L16" s="122"/>
      <c r="M16" s="122"/>
      <c r="N16" s="122"/>
      <c r="O16" s="122"/>
      <c r="P16" s="122"/>
      <c r="Q16" s="122"/>
      <c r="R16" s="122"/>
      <c r="S16" s="123"/>
    </row>
    <row r="17" spans="1:19" ht="16.5" customHeight="1">
      <c r="A17" s="121"/>
      <c r="B17" s="122"/>
      <c r="C17" s="122"/>
      <c r="D17" s="122"/>
      <c r="E17" s="122"/>
      <c r="F17" s="122"/>
      <c r="G17" s="122"/>
      <c r="H17" s="122"/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3"/>
    </row>
    <row r="18" spans="1:19" ht="16.5" customHeight="1">
      <c r="A18" s="121"/>
      <c r="B18" s="122"/>
      <c r="C18" s="122"/>
      <c r="D18" s="122"/>
      <c r="E18" s="122"/>
      <c r="F18" s="122"/>
      <c r="G18" s="122"/>
      <c r="H18" s="122"/>
      <c r="I18" s="122"/>
      <c r="J18" s="122"/>
      <c r="K18" s="122"/>
      <c r="L18" s="122"/>
      <c r="M18" s="122"/>
      <c r="N18" s="122"/>
      <c r="O18" s="122"/>
      <c r="P18" s="122"/>
      <c r="Q18" s="122"/>
      <c r="R18" s="122"/>
      <c r="S18" s="123"/>
    </row>
    <row r="19" spans="1:19" ht="16.5" customHeight="1">
      <c r="A19" s="121"/>
      <c r="B19" s="122"/>
      <c r="C19" s="122"/>
      <c r="D19" s="122"/>
      <c r="E19" s="122"/>
      <c r="F19" s="122"/>
      <c r="G19" s="122"/>
      <c r="H19" s="122"/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3"/>
    </row>
    <row r="20" spans="1:19" ht="16.5" customHeight="1">
      <c r="A20" s="121"/>
      <c r="B20" s="122"/>
      <c r="C20" s="122"/>
      <c r="D20" s="122"/>
      <c r="E20" s="122"/>
      <c r="F20" s="122"/>
      <c r="G20" s="122"/>
      <c r="H20" s="122"/>
      <c r="I20" s="122"/>
      <c r="J20" s="122"/>
      <c r="K20" s="122"/>
      <c r="L20" s="122"/>
      <c r="M20" s="122"/>
      <c r="N20" s="122"/>
      <c r="O20" s="122"/>
      <c r="P20" s="122"/>
      <c r="Q20" s="122"/>
      <c r="R20" s="122"/>
      <c r="S20" s="123"/>
    </row>
    <row r="21" spans="1:19" ht="16.5" customHeight="1">
      <c r="A21" s="121"/>
      <c r="B21" s="122"/>
      <c r="C21" s="122"/>
      <c r="D21" s="122"/>
      <c r="E21" s="122"/>
      <c r="F21" s="122"/>
      <c r="G21" s="122"/>
      <c r="H21" s="122"/>
      <c r="I21" s="122"/>
      <c r="J21" s="122"/>
      <c r="K21" s="122"/>
      <c r="L21" s="122"/>
      <c r="M21" s="122"/>
      <c r="N21" s="122"/>
      <c r="O21" s="122"/>
      <c r="P21" s="122"/>
      <c r="Q21" s="122"/>
      <c r="R21" s="122"/>
      <c r="S21" s="123"/>
    </row>
    <row r="22" spans="1:19" ht="16.5" customHeight="1">
      <c r="A22" s="121"/>
      <c r="B22" s="122"/>
      <c r="C22" s="122"/>
      <c r="D22" s="122"/>
      <c r="E22" s="122"/>
      <c r="F22" s="122"/>
      <c r="G22" s="122"/>
      <c r="H22" s="122"/>
      <c r="I22" s="122"/>
      <c r="J22" s="122"/>
      <c r="K22" s="122"/>
      <c r="L22" s="122"/>
      <c r="M22" s="122"/>
      <c r="N22" s="122"/>
      <c r="O22" s="122"/>
      <c r="P22" s="122"/>
      <c r="Q22" s="122"/>
      <c r="R22" s="122"/>
      <c r="S22" s="123"/>
    </row>
    <row r="23" spans="1:19" ht="16.5" customHeight="1">
      <c r="A23" s="121"/>
      <c r="B23" s="122"/>
      <c r="C23" s="122"/>
      <c r="D23" s="122"/>
      <c r="E23" s="122"/>
      <c r="F23" s="122"/>
      <c r="G23" s="122"/>
      <c r="H23" s="122"/>
      <c r="I23" s="122"/>
      <c r="J23" s="122"/>
      <c r="K23" s="122"/>
      <c r="L23" s="122"/>
      <c r="M23" s="122"/>
      <c r="N23" s="122"/>
      <c r="O23" s="122"/>
      <c r="P23" s="122"/>
      <c r="Q23" s="122"/>
      <c r="R23" s="122"/>
      <c r="S23" s="123"/>
    </row>
    <row r="24" spans="1:19" ht="16.5" customHeight="1">
      <c r="A24" s="121"/>
      <c r="B24" s="122"/>
      <c r="C24" s="122"/>
      <c r="D24" s="122"/>
      <c r="E24" s="122"/>
      <c r="F24" s="122"/>
      <c r="G24" s="122"/>
      <c r="H24" s="122"/>
      <c r="I24" s="122"/>
      <c r="J24" s="122"/>
      <c r="K24" s="122"/>
      <c r="L24" s="122"/>
      <c r="M24" s="122"/>
      <c r="N24" s="122"/>
      <c r="O24" s="122"/>
      <c r="P24" s="122"/>
      <c r="Q24" s="122"/>
      <c r="R24" s="122"/>
      <c r="S24" s="123"/>
    </row>
    <row r="25" spans="1:19" ht="16.5" customHeight="1">
      <c r="A25" s="121"/>
      <c r="B25" s="122"/>
      <c r="C25" s="122"/>
      <c r="D25" s="122"/>
      <c r="E25" s="122"/>
      <c r="F25" s="122"/>
      <c r="G25" s="122"/>
      <c r="H25" s="122"/>
      <c r="I25" s="122"/>
      <c r="J25" s="122"/>
      <c r="K25" s="122"/>
      <c r="L25" s="122"/>
      <c r="M25" s="122"/>
      <c r="N25" s="122"/>
      <c r="O25" s="122"/>
      <c r="P25" s="122"/>
      <c r="Q25" s="122"/>
      <c r="R25" s="122"/>
      <c r="S25" s="123"/>
    </row>
    <row r="26" spans="1:19" ht="16.5" customHeight="1">
      <c r="A26" s="121"/>
      <c r="B26" s="122"/>
      <c r="C26" s="122"/>
      <c r="D26" s="122"/>
      <c r="E26" s="122"/>
      <c r="F26" s="122"/>
      <c r="G26" s="122"/>
      <c r="H26" s="122"/>
      <c r="I26" s="122"/>
      <c r="J26" s="122"/>
      <c r="K26" s="122"/>
      <c r="L26" s="122"/>
      <c r="M26" s="122"/>
      <c r="N26" s="122"/>
      <c r="O26" s="122"/>
      <c r="P26" s="122"/>
      <c r="Q26" s="122"/>
      <c r="R26" s="122"/>
      <c r="S26" s="123"/>
    </row>
    <row r="27" spans="1:19" ht="16.5" customHeight="1">
      <c r="A27" s="121"/>
      <c r="B27" s="122"/>
      <c r="C27" s="122"/>
      <c r="D27" s="122"/>
      <c r="E27" s="122"/>
      <c r="F27" s="122"/>
      <c r="G27" s="122"/>
      <c r="H27" s="122"/>
      <c r="I27" s="122"/>
      <c r="J27" s="122"/>
      <c r="K27" s="122"/>
      <c r="L27" s="122"/>
      <c r="M27" s="122"/>
      <c r="N27" s="122"/>
      <c r="O27" s="122"/>
      <c r="P27" s="122"/>
      <c r="Q27" s="122"/>
      <c r="R27" s="122"/>
      <c r="S27" s="123"/>
    </row>
    <row r="28" spans="1:19" ht="16.5" customHeight="1">
      <c r="A28" s="121"/>
      <c r="B28" s="122"/>
      <c r="C28" s="122"/>
      <c r="D28" s="122"/>
      <c r="E28" s="122"/>
      <c r="F28" s="122"/>
      <c r="G28" s="122"/>
      <c r="H28" s="122"/>
      <c r="I28" s="122"/>
      <c r="J28" s="122"/>
      <c r="K28" s="122"/>
      <c r="L28" s="122"/>
      <c r="M28" s="122"/>
      <c r="N28" s="122"/>
      <c r="O28" s="122"/>
      <c r="P28" s="122"/>
      <c r="Q28" s="122"/>
      <c r="R28" s="122"/>
      <c r="S28" s="123"/>
    </row>
    <row r="29" spans="1:19" ht="16.5" customHeight="1">
      <c r="A29" s="121"/>
      <c r="B29" s="122"/>
      <c r="C29" s="122"/>
      <c r="D29" s="122"/>
      <c r="E29" s="122"/>
      <c r="F29" s="122"/>
      <c r="G29" s="122"/>
      <c r="H29" s="122"/>
      <c r="I29" s="122"/>
      <c r="J29" s="122"/>
      <c r="K29" s="122"/>
      <c r="L29" s="122"/>
      <c r="M29" s="122"/>
      <c r="N29" s="122"/>
      <c r="O29" s="122"/>
      <c r="P29" s="122"/>
      <c r="Q29" s="122"/>
      <c r="R29" s="122"/>
      <c r="S29" s="123"/>
    </row>
    <row r="30" spans="1:19" ht="16.5" customHeight="1">
      <c r="A30" s="121"/>
      <c r="B30" s="122"/>
      <c r="C30" s="122"/>
      <c r="D30" s="122"/>
      <c r="E30" s="122"/>
      <c r="F30" s="122"/>
      <c r="G30" s="122"/>
      <c r="H30" s="122"/>
      <c r="I30" s="122"/>
      <c r="J30" s="122"/>
      <c r="K30" s="122"/>
      <c r="L30" s="122"/>
      <c r="M30" s="122"/>
      <c r="N30" s="122"/>
      <c r="O30" s="122"/>
      <c r="P30" s="122"/>
      <c r="Q30" s="122"/>
      <c r="R30" s="122"/>
      <c r="S30" s="123"/>
    </row>
    <row r="31" spans="1:19" ht="283.5" customHeight="1">
      <c r="A31" s="121"/>
      <c r="B31" s="122"/>
      <c r="C31" s="122"/>
      <c r="D31" s="122"/>
      <c r="E31" s="122"/>
      <c r="F31" s="122"/>
      <c r="G31" s="122"/>
      <c r="H31" s="122"/>
      <c r="I31" s="122"/>
      <c r="J31" s="122"/>
      <c r="K31" s="122"/>
      <c r="L31" s="122"/>
      <c r="M31" s="122"/>
      <c r="N31" s="122"/>
      <c r="O31" s="122"/>
      <c r="P31" s="122"/>
      <c r="Q31" s="122"/>
      <c r="R31" s="122"/>
      <c r="S31" s="123"/>
    </row>
    <row r="32" spans="1:19">
      <c r="A32" s="121"/>
      <c r="B32" s="122"/>
      <c r="C32" s="122"/>
      <c r="D32" s="122"/>
      <c r="E32" s="122"/>
      <c r="F32" s="122"/>
      <c r="G32" s="122"/>
      <c r="H32" s="122"/>
      <c r="I32" s="122"/>
      <c r="J32" s="122"/>
      <c r="K32" s="122"/>
      <c r="L32" s="122"/>
      <c r="M32" s="122"/>
      <c r="N32" s="122"/>
      <c r="O32" s="122"/>
      <c r="P32" s="122"/>
      <c r="Q32" s="122"/>
      <c r="R32" s="122"/>
      <c r="S32" s="123"/>
    </row>
  </sheetData>
  <mergeCells count="6">
    <mergeCell ref="A11:S32"/>
    <mergeCell ref="A1:S5"/>
    <mergeCell ref="A7:S7"/>
    <mergeCell ref="A9:S9"/>
    <mergeCell ref="A8:S8"/>
    <mergeCell ref="A10:S10"/>
  </mergeCells>
  <phoneticPr fontId="2" type="noConversion"/>
  <pageMargins left="0.7" right="0.7" top="0.75" bottom="0.75" header="0.3" footer="0.3"/>
  <pageSetup paperSize="9" scale="33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workbookViewId="0">
      <selection activeCell="H4" sqref="H4"/>
    </sheetView>
  </sheetViews>
  <sheetFormatPr defaultRowHeight="16.5"/>
  <cols>
    <col min="5" max="5" width="29" bestFit="1" customWidth="1"/>
    <col min="6" max="6" width="54" bestFit="1" customWidth="1"/>
    <col min="7" max="7" width="14.125" bestFit="1" customWidth="1"/>
    <col min="8" max="8" width="11.125" bestFit="1" customWidth="1"/>
  </cols>
  <sheetData>
    <row r="1" spans="1:8" ht="27.75" thickBot="1">
      <c r="A1" s="127" t="s">
        <v>427</v>
      </c>
      <c r="B1" s="128"/>
      <c r="C1" s="128"/>
      <c r="D1" s="128"/>
      <c r="E1" s="128"/>
      <c r="F1" s="128"/>
      <c r="G1" s="128"/>
      <c r="H1" s="128"/>
    </row>
    <row r="2" spans="1:8" ht="18" customHeight="1" thickBot="1">
      <c r="A2" s="2"/>
      <c r="E2" s="1"/>
      <c r="G2" s="2"/>
      <c r="H2" s="2"/>
    </row>
    <row r="3" spans="1:8" ht="24.95" customHeight="1">
      <c r="A3" s="78" t="s">
        <v>372</v>
      </c>
      <c r="B3" s="51" t="s">
        <v>110</v>
      </c>
      <c r="C3" s="51" t="s">
        <v>111</v>
      </c>
      <c r="D3" s="52" t="s">
        <v>112</v>
      </c>
      <c r="E3" s="53" t="s">
        <v>381</v>
      </c>
      <c r="F3" s="51" t="s">
        <v>113</v>
      </c>
      <c r="G3" s="54" t="s">
        <v>114</v>
      </c>
      <c r="H3" s="19" t="s">
        <v>421</v>
      </c>
    </row>
    <row r="4" spans="1:8" ht="26.25" customHeight="1" thickBot="1">
      <c r="A4" s="129" t="s">
        <v>375</v>
      </c>
      <c r="B4" s="130"/>
      <c r="C4" s="130"/>
      <c r="D4" s="130"/>
      <c r="E4" s="130"/>
      <c r="F4" s="130"/>
      <c r="G4" s="131"/>
      <c r="H4" s="100">
        <f>SUM(H5:H15)</f>
        <v>86</v>
      </c>
    </row>
    <row r="5" spans="1:8" ht="26.25" customHeight="1">
      <c r="A5" s="44">
        <v>1</v>
      </c>
      <c r="B5" s="61" t="s">
        <v>386</v>
      </c>
      <c r="C5" s="61" t="s">
        <v>396</v>
      </c>
      <c r="D5" s="61" t="s">
        <v>272</v>
      </c>
      <c r="E5" s="62" t="s">
        <v>29</v>
      </c>
      <c r="F5" s="62" t="s">
        <v>30</v>
      </c>
      <c r="G5" s="67" t="s">
        <v>20</v>
      </c>
      <c r="H5" s="96">
        <v>12</v>
      </c>
    </row>
    <row r="6" spans="1:8" ht="26.25" customHeight="1">
      <c r="A6" s="44">
        <v>2</v>
      </c>
      <c r="B6" s="29" t="s">
        <v>386</v>
      </c>
      <c r="C6" s="29" t="s">
        <v>396</v>
      </c>
      <c r="D6" s="29" t="s">
        <v>273</v>
      </c>
      <c r="E6" s="26" t="s">
        <v>48</v>
      </c>
      <c r="F6" s="26" t="s">
        <v>49</v>
      </c>
      <c r="G6" s="27" t="s">
        <v>20</v>
      </c>
      <c r="H6" s="97">
        <v>14</v>
      </c>
    </row>
    <row r="7" spans="1:8" ht="26.25" customHeight="1">
      <c r="A7" s="44">
        <v>3</v>
      </c>
      <c r="B7" s="29" t="s">
        <v>386</v>
      </c>
      <c r="C7" s="29" t="s">
        <v>396</v>
      </c>
      <c r="D7" s="29" t="s">
        <v>274</v>
      </c>
      <c r="E7" s="26" t="s">
        <v>50</v>
      </c>
      <c r="F7" s="30" t="s">
        <v>51</v>
      </c>
      <c r="G7" s="27" t="s">
        <v>20</v>
      </c>
      <c r="H7" s="97">
        <v>9</v>
      </c>
    </row>
    <row r="8" spans="1:8" ht="26.25" customHeight="1">
      <c r="A8" s="44">
        <v>4</v>
      </c>
      <c r="B8" s="29" t="s">
        <v>386</v>
      </c>
      <c r="C8" s="29" t="s">
        <v>396</v>
      </c>
      <c r="D8" s="29" t="s">
        <v>275</v>
      </c>
      <c r="E8" s="26" t="s">
        <v>72</v>
      </c>
      <c r="F8" s="26" t="s">
        <v>73</v>
      </c>
      <c r="G8" s="31" t="s">
        <v>20</v>
      </c>
      <c r="H8" s="97">
        <v>7</v>
      </c>
    </row>
    <row r="9" spans="1:8" ht="26.25" customHeight="1">
      <c r="A9" s="44">
        <v>5</v>
      </c>
      <c r="B9" s="29" t="s">
        <v>386</v>
      </c>
      <c r="C9" s="29" t="s">
        <v>396</v>
      </c>
      <c r="D9" s="29" t="s">
        <v>276</v>
      </c>
      <c r="E9" s="33" t="s">
        <v>80</v>
      </c>
      <c r="F9" s="33" t="s">
        <v>81</v>
      </c>
      <c r="G9" s="28" t="s">
        <v>82</v>
      </c>
      <c r="H9" s="97">
        <v>7</v>
      </c>
    </row>
    <row r="10" spans="1:8" ht="26.25" customHeight="1">
      <c r="A10" s="44">
        <v>6</v>
      </c>
      <c r="B10" s="29" t="s">
        <v>386</v>
      </c>
      <c r="C10" s="29" t="s">
        <v>396</v>
      </c>
      <c r="D10" s="29" t="s">
        <v>277</v>
      </c>
      <c r="E10" s="26" t="s">
        <v>88</v>
      </c>
      <c r="F10" s="26" t="s">
        <v>89</v>
      </c>
      <c r="G10" s="27" t="s">
        <v>20</v>
      </c>
      <c r="H10" s="97">
        <v>10</v>
      </c>
    </row>
    <row r="11" spans="1:8" ht="26.25" customHeight="1">
      <c r="A11" s="44">
        <v>7</v>
      </c>
      <c r="B11" s="29" t="s">
        <v>116</v>
      </c>
      <c r="C11" s="6" t="s">
        <v>396</v>
      </c>
      <c r="D11" s="7" t="s">
        <v>260</v>
      </c>
      <c r="E11" s="7" t="s">
        <v>261</v>
      </c>
      <c r="F11" s="3" t="s">
        <v>262</v>
      </c>
      <c r="G11" s="27" t="s">
        <v>20</v>
      </c>
      <c r="H11" s="98">
        <v>9</v>
      </c>
    </row>
    <row r="12" spans="1:8" ht="26.25" customHeight="1">
      <c r="A12" s="44">
        <v>8</v>
      </c>
      <c r="B12" s="29" t="s">
        <v>116</v>
      </c>
      <c r="C12" s="6" t="s">
        <v>396</v>
      </c>
      <c r="D12" s="7" t="s">
        <v>263</v>
      </c>
      <c r="E12" s="7" t="s">
        <v>264</v>
      </c>
      <c r="F12" s="3" t="s">
        <v>265</v>
      </c>
      <c r="G12" s="27" t="s">
        <v>20</v>
      </c>
      <c r="H12" s="98">
        <v>1</v>
      </c>
    </row>
    <row r="13" spans="1:8" ht="26.25" customHeight="1">
      <c r="A13" s="44">
        <v>9</v>
      </c>
      <c r="B13" s="29" t="s">
        <v>116</v>
      </c>
      <c r="C13" s="6" t="s">
        <v>396</v>
      </c>
      <c r="D13" s="7" t="s">
        <v>385</v>
      </c>
      <c r="E13" s="7" t="s">
        <v>403</v>
      </c>
      <c r="F13" s="3" t="s">
        <v>404</v>
      </c>
      <c r="G13" s="27" t="s">
        <v>20</v>
      </c>
      <c r="H13" s="98">
        <v>5</v>
      </c>
    </row>
    <row r="14" spans="1:8" ht="26.25" customHeight="1">
      <c r="A14" s="44">
        <v>10</v>
      </c>
      <c r="B14" s="29" t="s">
        <v>116</v>
      </c>
      <c r="C14" s="6" t="s">
        <v>396</v>
      </c>
      <c r="D14" s="10" t="s">
        <v>266</v>
      </c>
      <c r="E14" s="10" t="s">
        <v>267</v>
      </c>
      <c r="F14" s="10" t="s">
        <v>268</v>
      </c>
      <c r="G14" s="27" t="s">
        <v>20</v>
      </c>
      <c r="H14" s="98">
        <v>5</v>
      </c>
    </row>
    <row r="15" spans="1:8" ht="26.25" customHeight="1" thickBot="1">
      <c r="A15" s="44">
        <v>11</v>
      </c>
      <c r="B15" s="47" t="s">
        <v>116</v>
      </c>
      <c r="C15" s="48" t="s">
        <v>396</v>
      </c>
      <c r="D15" s="23" t="s">
        <v>269</v>
      </c>
      <c r="E15" s="23" t="s">
        <v>270</v>
      </c>
      <c r="F15" s="23" t="s">
        <v>271</v>
      </c>
      <c r="G15" s="49" t="s">
        <v>20</v>
      </c>
      <c r="H15" s="99">
        <v>7</v>
      </c>
    </row>
  </sheetData>
  <mergeCells count="2">
    <mergeCell ref="A4:G4"/>
    <mergeCell ref="A1:H1"/>
  </mergeCells>
  <phoneticPr fontId="2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workbookViewId="0">
      <selection activeCell="A3" sqref="A3:H6"/>
    </sheetView>
  </sheetViews>
  <sheetFormatPr defaultRowHeight="16.5"/>
  <cols>
    <col min="3" max="4" width="15.125" bestFit="1" customWidth="1"/>
    <col min="5" max="5" width="22" bestFit="1" customWidth="1"/>
    <col min="6" max="6" width="43.375" bestFit="1" customWidth="1"/>
    <col min="7" max="7" width="14.125" bestFit="1" customWidth="1"/>
    <col min="8" max="8" width="11.125" bestFit="1" customWidth="1"/>
  </cols>
  <sheetData>
    <row r="1" spans="1:8" ht="27.75" thickBot="1">
      <c r="A1" s="127" t="s">
        <v>412</v>
      </c>
      <c r="B1" s="128"/>
      <c r="C1" s="128"/>
      <c r="D1" s="128"/>
      <c r="E1" s="128"/>
      <c r="F1" s="128"/>
      <c r="G1" s="128"/>
      <c r="H1" s="128"/>
    </row>
    <row r="2" spans="1:8" ht="18" customHeight="1" thickBot="1">
      <c r="A2" s="2"/>
      <c r="E2" s="1"/>
      <c r="G2" s="2"/>
      <c r="H2" s="2"/>
    </row>
    <row r="3" spans="1:8" ht="24.95" customHeight="1">
      <c r="A3" s="50" t="s">
        <v>372</v>
      </c>
      <c r="B3" s="51" t="s">
        <v>110</v>
      </c>
      <c r="C3" s="51" t="s">
        <v>111</v>
      </c>
      <c r="D3" s="52" t="s">
        <v>112</v>
      </c>
      <c r="E3" s="53" t="s">
        <v>381</v>
      </c>
      <c r="F3" s="51" t="s">
        <v>113</v>
      </c>
      <c r="G3" s="54" t="s">
        <v>114</v>
      </c>
      <c r="H3" s="19" t="s">
        <v>421</v>
      </c>
    </row>
    <row r="4" spans="1:8" ht="29.25" customHeight="1" thickBot="1">
      <c r="A4" s="129" t="s">
        <v>375</v>
      </c>
      <c r="B4" s="130"/>
      <c r="C4" s="130"/>
      <c r="D4" s="130"/>
      <c r="E4" s="130"/>
      <c r="F4" s="130"/>
      <c r="G4" s="131"/>
      <c r="H4" s="66">
        <f>H5+H6</f>
        <v>17</v>
      </c>
    </row>
    <row r="5" spans="1:8" ht="29.25" customHeight="1">
      <c r="A5" s="44">
        <v>1</v>
      </c>
      <c r="B5" s="61" t="s">
        <v>386</v>
      </c>
      <c r="C5" s="77" t="s">
        <v>399</v>
      </c>
      <c r="D5" s="69" t="s">
        <v>383</v>
      </c>
      <c r="E5" s="62" t="s">
        <v>42</v>
      </c>
      <c r="F5" s="62" t="s">
        <v>43</v>
      </c>
      <c r="G5" s="67" t="s">
        <v>7</v>
      </c>
      <c r="H5" s="96">
        <v>8</v>
      </c>
    </row>
    <row r="6" spans="1:8" ht="29.25" customHeight="1" thickBot="1">
      <c r="A6" s="46">
        <v>2</v>
      </c>
      <c r="B6" s="23" t="s">
        <v>116</v>
      </c>
      <c r="C6" s="48" t="s">
        <v>399</v>
      </c>
      <c r="D6" s="48" t="s">
        <v>383</v>
      </c>
      <c r="E6" s="58" t="s">
        <v>328</v>
      </c>
      <c r="F6" s="59" t="s">
        <v>329</v>
      </c>
      <c r="G6" s="60" t="s">
        <v>87</v>
      </c>
      <c r="H6" s="99">
        <v>9</v>
      </c>
    </row>
  </sheetData>
  <mergeCells count="2">
    <mergeCell ref="A4:G4"/>
    <mergeCell ref="A1:H1"/>
  </mergeCells>
  <phoneticPr fontId="2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workbookViewId="0">
      <selection activeCell="A3" sqref="A3:H11"/>
    </sheetView>
  </sheetViews>
  <sheetFormatPr defaultRowHeight="16.5"/>
  <cols>
    <col min="3" max="3" width="11" bestFit="1" customWidth="1"/>
    <col min="5" max="5" width="22" bestFit="1" customWidth="1"/>
    <col min="6" max="6" width="43" bestFit="1" customWidth="1"/>
    <col min="7" max="7" width="14.125" bestFit="1" customWidth="1"/>
    <col min="8" max="8" width="11.125" bestFit="1" customWidth="1"/>
  </cols>
  <sheetData>
    <row r="1" spans="1:8" ht="27.75" thickBot="1">
      <c r="A1" s="127" t="s">
        <v>414</v>
      </c>
      <c r="B1" s="128"/>
      <c r="C1" s="128"/>
      <c r="D1" s="128"/>
      <c r="E1" s="128"/>
      <c r="F1" s="128"/>
      <c r="G1" s="128"/>
      <c r="H1" s="128"/>
    </row>
    <row r="2" spans="1:8" ht="18" customHeight="1" thickBot="1">
      <c r="A2" s="2"/>
      <c r="E2" s="1"/>
      <c r="G2" s="2"/>
      <c r="H2" s="2"/>
    </row>
    <row r="3" spans="1:8" ht="24.95" customHeight="1">
      <c r="A3" s="50" t="s">
        <v>372</v>
      </c>
      <c r="B3" s="72" t="s">
        <v>110</v>
      </c>
      <c r="C3" s="72" t="s">
        <v>111</v>
      </c>
      <c r="D3" s="73" t="s">
        <v>112</v>
      </c>
      <c r="E3" s="53" t="s">
        <v>381</v>
      </c>
      <c r="F3" s="72" t="s">
        <v>113</v>
      </c>
      <c r="G3" s="74" t="s">
        <v>114</v>
      </c>
      <c r="H3" s="19" t="s">
        <v>421</v>
      </c>
    </row>
    <row r="4" spans="1:8" ht="23.25" customHeight="1" thickBot="1">
      <c r="A4" s="132" t="s">
        <v>115</v>
      </c>
      <c r="B4" s="133"/>
      <c r="C4" s="133"/>
      <c r="D4" s="133"/>
      <c r="E4" s="133"/>
      <c r="F4" s="133"/>
      <c r="G4" s="133"/>
      <c r="H4" s="66">
        <f>SUM(H5:H11)</f>
        <v>55</v>
      </c>
    </row>
    <row r="5" spans="1:8" ht="23.25" customHeight="1">
      <c r="A5" s="44">
        <v>1</v>
      </c>
      <c r="B5" s="61" t="s">
        <v>386</v>
      </c>
      <c r="C5" s="61" t="s">
        <v>390</v>
      </c>
      <c r="D5" s="61" t="s">
        <v>223</v>
      </c>
      <c r="E5" s="62" t="s">
        <v>10</v>
      </c>
      <c r="F5" s="62" t="s">
        <v>11</v>
      </c>
      <c r="G5" s="67" t="s">
        <v>12</v>
      </c>
      <c r="H5" s="96">
        <v>9</v>
      </c>
    </row>
    <row r="6" spans="1:8" ht="23.25" customHeight="1">
      <c r="A6" s="45">
        <v>2</v>
      </c>
      <c r="B6" s="29" t="s">
        <v>386</v>
      </c>
      <c r="C6" s="29" t="s">
        <v>390</v>
      </c>
      <c r="D6" s="29" t="s">
        <v>223</v>
      </c>
      <c r="E6" s="26" t="s">
        <v>23</v>
      </c>
      <c r="F6" s="26" t="s">
        <v>24</v>
      </c>
      <c r="G6" s="27" t="s">
        <v>12</v>
      </c>
      <c r="H6" s="97">
        <v>8</v>
      </c>
    </row>
    <row r="7" spans="1:8" ht="23.25" customHeight="1">
      <c r="A7" s="44">
        <v>3</v>
      </c>
      <c r="B7" s="29" t="s">
        <v>386</v>
      </c>
      <c r="C7" s="29" t="s">
        <v>390</v>
      </c>
      <c r="D7" s="29" t="s">
        <v>224</v>
      </c>
      <c r="E7" s="26" t="s">
        <v>44</v>
      </c>
      <c r="F7" s="26" t="s">
        <v>45</v>
      </c>
      <c r="G7" s="27" t="s">
        <v>12</v>
      </c>
      <c r="H7" s="97">
        <v>8</v>
      </c>
    </row>
    <row r="8" spans="1:8" ht="23.25" customHeight="1">
      <c r="A8" s="45">
        <v>4</v>
      </c>
      <c r="B8" s="29" t="s">
        <v>386</v>
      </c>
      <c r="C8" s="29" t="s">
        <v>390</v>
      </c>
      <c r="D8" s="29" t="s">
        <v>223</v>
      </c>
      <c r="E8" s="41" t="s">
        <v>70</v>
      </c>
      <c r="F8" s="41" t="s">
        <v>71</v>
      </c>
      <c r="G8" s="27" t="s">
        <v>12</v>
      </c>
      <c r="H8" s="97">
        <v>8</v>
      </c>
    </row>
    <row r="9" spans="1:8" ht="23.25" customHeight="1">
      <c r="A9" s="44">
        <v>5</v>
      </c>
      <c r="B9" s="29" t="s">
        <v>386</v>
      </c>
      <c r="C9" s="29" t="s">
        <v>390</v>
      </c>
      <c r="D9" s="29" t="s">
        <v>225</v>
      </c>
      <c r="E9" s="35" t="s">
        <v>94</v>
      </c>
      <c r="F9" s="39" t="s">
        <v>95</v>
      </c>
      <c r="G9" s="42" t="s">
        <v>96</v>
      </c>
      <c r="H9" s="97">
        <v>4</v>
      </c>
    </row>
    <row r="10" spans="1:8" ht="23.25" customHeight="1">
      <c r="A10" s="45">
        <v>6</v>
      </c>
      <c r="B10" s="29" t="s">
        <v>386</v>
      </c>
      <c r="C10" s="29" t="s">
        <v>390</v>
      </c>
      <c r="D10" s="29" t="s">
        <v>223</v>
      </c>
      <c r="E10" s="32" t="s">
        <v>105</v>
      </c>
      <c r="F10" s="32" t="s">
        <v>106</v>
      </c>
      <c r="G10" s="34" t="s">
        <v>107</v>
      </c>
      <c r="H10" s="97">
        <v>8</v>
      </c>
    </row>
    <row r="11" spans="1:8" ht="23.25" customHeight="1" thickBot="1">
      <c r="A11" s="75">
        <v>7</v>
      </c>
      <c r="B11" s="47" t="s">
        <v>116</v>
      </c>
      <c r="C11" s="48" t="s">
        <v>390</v>
      </c>
      <c r="D11" s="58" t="s">
        <v>220</v>
      </c>
      <c r="E11" s="58" t="s">
        <v>221</v>
      </c>
      <c r="F11" s="59" t="s">
        <v>222</v>
      </c>
      <c r="G11" s="76" t="s">
        <v>107</v>
      </c>
      <c r="H11" s="99">
        <v>10</v>
      </c>
    </row>
  </sheetData>
  <mergeCells count="2">
    <mergeCell ref="A4:G4"/>
    <mergeCell ref="A1:H1"/>
  </mergeCells>
  <phoneticPr fontId="2" type="noConversion"/>
  <conditionalFormatting sqref="F9">
    <cfRule type="dataBar" priority="4">
      <dataBar>
        <cfvo type="min"/>
        <cfvo type="max"/>
        <color rgb="FF638EC6"/>
      </dataBar>
    </cfRule>
  </conditionalFormatting>
  <conditionalFormatting sqref="F9">
    <cfRule type="dataBar" priority="3">
      <dataBar>
        <cfvo type="min"/>
        <cfvo type="max"/>
        <color rgb="FF638EC6"/>
      </dataBar>
    </cfRule>
  </conditionalFormatting>
  <conditionalFormatting sqref="F9">
    <cfRule type="dataBar" priority="2">
      <dataBar>
        <cfvo type="min"/>
        <cfvo type="max"/>
        <color rgb="FF638EC6"/>
      </dataBar>
    </cfRule>
  </conditionalFormatting>
  <conditionalFormatting sqref="F9">
    <cfRule type="dataBar" priority="1">
      <dataBar>
        <cfvo type="min"/>
        <cfvo type="max"/>
        <color rgb="FF638EC6"/>
      </dataBar>
    </cfRule>
  </conditionalFormatting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topLeftCell="A7" workbookViewId="0">
      <selection activeCell="A3" sqref="A3:H10"/>
    </sheetView>
  </sheetViews>
  <sheetFormatPr defaultRowHeight="16.5"/>
  <cols>
    <col min="2" max="4" width="13.625" customWidth="1"/>
    <col min="5" max="5" width="24.875" bestFit="1" customWidth="1"/>
    <col min="6" max="6" width="44.5" bestFit="1" customWidth="1"/>
    <col min="7" max="7" width="14.125" bestFit="1" customWidth="1"/>
    <col min="8" max="8" width="11.125" bestFit="1" customWidth="1"/>
  </cols>
  <sheetData>
    <row r="1" spans="1:8" ht="27.75" thickBot="1">
      <c r="A1" s="127" t="s">
        <v>415</v>
      </c>
      <c r="B1" s="128"/>
      <c r="C1" s="128"/>
      <c r="D1" s="128"/>
      <c r="E1" s="128"/>
      <c r="F1" s="128"/>
      <c r="G1" s="128"/>
      <c r="H1" s="128"/>
    </row>
    <row r="2" spans="1:8" ht="18" customHeight="1" thickBot="1">
      <c r="A2" s="2"/>
      <c r="E2" s="1"/>
      <c r="G2" s="2"/>
      <c r="H2" s="2"/>
    </row>
    <row r="3" spans="1:8" ht="24.95" customHeight="1">
      <c r="A3" s="50" t="s">
        <v>372</v>
      </c>
      <c r="B3" s="51" t="s">
        <v>110</v>
      </c>
      <c r="C3" s="51" t="s">
        <v>111</v>
      </c>
      <c r="D3" s="52" t="s">
        <v>112</v>
      </c>
      <c r="E3" s="53" t="s">
        <v>381</v>
      </c>
      <c r="F3" s="51" t="s">
        <v>113</v>
      </c>
      <c r="G3" s="54" t="s">
        <v>114</v>
      </c>
      <c r="H3" s="19" t="s">
        <v>421</v>
      </c>
    </row>
    <row r="4" spans="1:8" ht="21" customHeight="1" thickBot="1">
      <c r="A4" s="129" t="s">
        <v>115</v>
      </c>
      <c r="B4" s="130"/>
      <c r="C4" s="130"/>
      <c r="D4" s="130"/>
      <c r="E4" s="130"/>
      <c r="F4" s="130"/>
      <c r="G4" s="131"/>
      <c r="H4" s="66">
        <f>SUM(H5:H10)</f>
        <v>48</v>
      </c>
    </row>
    <row r="5" spans="1:8" ht="25.5" customHeight="1">
      <c r="A5" s="44">
        <v>1</v>
      </c>
      <c r="B5" s="61" t="s">
        <v>386</v>
      </c>
      <c r="C5" s="61" t="s">
        <v>374</v>
      </c>
      <c r="D5" s="61" t="s">
        <v>284</v>
      </c>
      <c r="E5" s="62" t="s">
        <v>18</v>
      </c>
      <c r="F5" s="62" t="s">
        <v>19</v>
      </c>
      <c r="G5" s="67" t="s">
        <v>20</v>
      </c>
      <c r="H5" s="96">
        <v>13</v>
      </c>
    </row>
    <row r="6" spans="1:8" ht="25.5" customHeight="1">
      <c r="A6" s="56">
        <v>2</v>
      </c>
      <c r="B6" s="29" t="s">
        <v>386</v>
      </c>
      <c r="C6" s="29" t="s">
        <v>374</v>
      </c>
      <c r="D6" s="29" t="s">
        <v>191</v>
      </c>
      <c r="E6" s="26" t="s">
        <v>38</v>
      </c>
      <c r="F6" s="26" t="s">
        <v>39</v>
      </c>
      <c r="G6" s="27" t="s">
        <v>20</v>
      </c>
      <c r="H6" s="97">
        <v>9</v>
      </c>
    </row>
    <row r="7" spans="1:8" ht="25.5" customHeight="1">
      <c r="A7" s="56">
        <v>3</v>
      </c>
      <c r="B7" s="29" t="s">
        <v>386</v>
      </c>
      <c r="C7" s="29" t="s">
        <v>374</v>
      </c>
      <c r="D7" s="29" t="s">
        <v>191</v>
      </c>
      <c r="E7" s="37" t="s">
        <v>64</v>
      </c>
      <c r="F7" s="37" t="s">
        <v>65</v>
      </c>
      <c r="G7" s="27" t="s">
        <v>20</v>
      </c>
      <c r="H7" s="97">
        <v>3</v>
      </c>
    </row>
    <row r="8" spans="1:8" ht="25.5" customHeight="1">
      <c r="A8" s="56">
        <v>4</v>
      </c>
      <c r="B8" s="29" t="s">
        <v>386</v>
      </c>
      <c r="C8" s="29" t="s">
        <v>374</v>
      </c>
      <c r="D8" s="29" t="s">
        <v>284</v>
      </c>
      <c r="E8" s="26" t="s">
        <v>68</v>
      </c>
      <c r="F8" s="26" t="s">
        <v>69</v>
      </c>
      <c r="G8" s="27" t="s">
        <v>20</v>
      </c>
      <c r="H8" s="97">
        <v>7</v>
      </c>
    </row>
    <row r="9" spans="1:8" ht="25.5" customHeight="1">
      <c r="A9" s="56">
        <v>5</v>
      </c>
      <c r="B9" s="29" t="s">
        <v>116</v>
      </c>
      <c r="C9" s="10" t="s">
        <v>374</v>
      </c>
      <c r="D9" s="10" t="s">
        <v>278</v>
      </c>
      <c r="E9" s="10" t="s">
        <v>279</v>
      </c>
      <c r="F9" s="10" t="s">
        <v>280</v>
      </c>
      <c r="G9" s="27" t="s">
        <v>20</v>
      </c>
      <c r="H9" s="98">
        <v>10</v>
      </c>
    </row>
    <row r="10" spans="1:8" ht="25.5" customHeight="1" thickBot="1">
      <c r="A10" s="57">
        <v>6</v>
      </c>
      <c r="B10" s="47" t="s">
        <v>116</v>
      </c>
      <c r="C10" s="23" t="s">
        <v>374</v>
      </c>
      <c r="D10" s="23" t="s">
        <v>281</v>
      </c>
      <c r="E10" s="23" t="s">
        <v>282</v>
      </c>
      <c r="F10" s="23" t="s">
        <v>283</v>
      </c>
      <c r="G10" s="49" t="s">
        <v>20</v>
      </c>
      <c r="H10" s="99">
        <v>6</v>
      </c>
    </row>
  </sheetData>
  <mergeCells count="2">
    <mergeCell ref="A4:G4"/>
    <mergeCell ref="A1:H1"/>
  </mergeCells>
  <phoneticPr fontId="2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workbookViewId="0">
      <selection activeCell="A3" sqref="A3:H15"/>
    </sheetView>
  </sheetViews>
  <sheetFormatPr defaultRowHeight="16.5"/>
  <cols>
    <col min="2" max="4" width="11.125" customWidth="1"/>
    <col min="5" max="5" width="31.75" bestFit="1" customWidth="1"/>
    <col min="6" max="6" width="36.75" bestFit="1" customWidth="1"/>
    <col min="7" max="7" width="14.125" bestFit="1" customWidth="1"/>
    <col min="8" max="8" width="11.125" bestFit="1" customWidth="1"/>
  </cols>
  <sheetData>
    <row r="1" spans="1:8" ht="27.75" thickBot="1">
      <c r="A1" s="127" t="s">
        <v>425</v>
      </c>
      <c r="B1" s="128"/>
      <c r="C1" s="128"/>
      <c r="D1" s="128"/>
      <c r="E1" s="128"/>
      <c r="F1" s="128"/>
      <c r="G1" s="128"/>
      <c r="H1" s="128"/>
    </row>
    <row r="2" spans="1:8" ht="18" customHeight="1" thickBot="1">
      <c r="A2" s="2"/>
      <c r="E2" s="1"/>
      <c r="G2" s="2"/>
      <c r="H2" s="2"/>
    </row>
    <row r="3" spans="1:8" ht="24.95" customHeight="1">
      <c r="A3" s="50" t="s">
        <v>372</v>
      </c>
      <c r="B3" s="51" t="s">
        <v>110</v>
      </c>
      <c r="C3" s="51" t="s">
        <v>111</v>
      </c>
      <c r="D3" s="52" t="s">
        <v>112</v>
      </c>
      <c r="E3" s="53" t="s">
        <v>381</v>
      </c>
      <c r="F3" s="51" t="s">
        <v>113</v>
      </c>
      <c r="G3" s="54" t="s">
        <v>114</v>
      </c>
      <c r="H3" s="19" t="s">
        <v>421</v>
      </c>
    </row>
    <row r="4" spans="1:8" ht="27" customHeight="1" thickBot="1">
      <c r="A4" s="129" t="s">
        <v>115</v>
      </c>
      <c r="B4" s="130"/>
      <c r="C4" s="130"/>
      <c r="D4" s="130"/>
      <c r="E4" s="130"/>
      <c r="F4" s="130"/>
      <c r="G4" s="131"/>
      <c r="H4" s="66">
        <f>SUM(H5:H15)</f>
        <v>44</v>
      </c>
    </row>
    <row r="5" spans="1:8" ht="27" customHeight="1">
      <c r="A5" s="44">
        <v>1</v>
      </c>
      <c r="B5" s="61" t="s">
        <v>386</v>
      </c>
      <c r="C5" s="61" t="s">
        <v>392</v>
      </c>
      <c r="D5" s="61" t="s">
        <v>370</v>
      </c>
      <c r="E5" s="62" t="s">
        <v>15</v>
      </c>
      <c r="F5" s="62" t="s">
        <v>16</v>
      </c>
      <c r="G5" s="63" t="s">
        <v>17</v>
      </c>
      <c r="H5" s="96">
        <v>4</v>
      </c>
    </row>
    <row r="6" spans="1:8" ht="27" customHeight="1">
      <c r="A6" s="56">
        <v>2</v>
      </c>
      <c r="B6" s="29" t="s">
        <v>386</v>
      </c>
      <c r="C6" s="29" t="s">
        <v>392</v>
      </c>
      <c r="D6" s="29" t="s">
        <v>371</v>
      </c>
      <c r="E6" s="37" t="s">
        <v>66</v>
      </c>
      <c r="F6" s="37" t="s">
        <v>67</v>
      </c>
      <c r="G6" s="31" t="s">
        <v>17</v>
      </c>
      <c r="H6" s="97">
        <v>1</v>
      </c>
    </row>
    <row r="7" spans="1:8" ht="27" customHeight="1">
      <c r="A7" s="44">
        <v>3</v>
      </c>
      <c r="B7" s="29" t="s">
        <v>116</v>
      </c>
      <c r="C7" s="6" t="s">
        <v>392</v>
      </c>
      <c r="D7" s="7" t="s">
        <v>344</v>
      </c>
      <c r="E7" s="7" t="s">
        <v>345</v>
      </c>
      <c r="F7" s="3" t="s">
        <v>346</v>
      </c>
      <c r="G7" s="31" t="s">
        <v>17</v>
      </c>
      <c r="H7" s="98">
        <v>2</v>
      </c>
    </row>
    <row r="8" spans="1:8" ht="27" customHeight="1">
      <c r="A8" s="56">
        <v>4</v>
      </c>
      <c r="B8" s="29" t="s">
        <v>116</v>
      </c>
      <c r="C8" s="6" t="s">
        <v>392</v>
      </c>
      <c r="D8" s="7" t="s">
        <v>347</v>
      </c>
      <c r="E8" s="7" t="s">
        <v>418</v>
      </c>
      <c r="F8" s="3" t="s">
        <v>348</v>
      </c>
      <c r="G8" s="31" t="s">
        <v>17</v>
      </c>
      <c r="H8" s="98">
        <v>4</v>
      </c>
    </row>
    <row r="9" spans="1:8" ht="27" customHeight="1">
      <c r="A9" s="44">
        <v>5</v>
      </c>
      <c r="B9" s="29" t="s">
        <v>116</v>
      </c>
      <c r="C9" s="6" t="s">
        <v>392</v>
      </c>
      <c r="D9" s="7" t="s">
        <v>349</v>
      </c>
      <c r="E9" s="7" t="s">
        <v>350</v>
      </c>
      <c r="F9" s="3" t="s">
        <v>351</v>
      </c>
      <c r="G9" s="31" t="s">
        <v>17</v>
      </c>
      <c r="H9" s="98">
        <v>3</v>
      </c>
    </row>
    <row r="10" spans="1:8" ht="27" customHeight="1">
      <c r="A10" s="56">
        <v>6</v>
      </c>
      <c r="B10" s="29" t="s">
        <v>116</v>
      </c>
      <c r="C10" s="6" t="s">
        <v>392</v>
      </c>
      <c r="D10" s="7" t="s">
        <v>352</v>
      </c>
      <c r="E10" s="7" t="s">
        <v>353</v>
      </c>
      <c r="F10" s="3" t="s">
        <v>354</v>
      </c>
      <c r="G10" s="31" t="s">
        <v>17</v>
      </c>
      <c r="H10" s="98">
        <v>10</v>
      </c>
    </row>
    <row r="11" spans="1:8" ht="27" customHeight="1">
      <c r="A11" s="44">
        <v>7</v>
      </c>
      <c r="B11" s="29" t="s">
        <v>116</v>
      </c>
      <c r="C11" s="6" t="s">
        <v>392</v>
      </c>
      <c r="D11" s="9" t="s">
        <v>355</v>
      </c>
      <c r="E11" s="9" t="s">
        <v>356</v>
      </c>
      <c r="F11" s="3" t="s">
        <v>357</v>
      </c>
      <c r="G11" s="31" t="s">
        <v>17</v>
      </c>
      <c r="H11" s="98">
        <v>2</v>
      </c>
    </row>
    <row r="12" spans="1:8" ht="27" customHeight="1">
      <c r="A12" s="56">
        <v>8</v>
      </c>
      <c r="B12" s="29" t="s">
        <v>116</v>
      </c>
      <c r="C12" s="6" t="s">
        <v>392</v>
      </c>
      <c r="D12" s="7" t="s">
        <v>358</v>
      </c>
      <c r="E12" s="7" t="s">
        <v>359</v>
      </c>
      <c r="F12" s="3" t="s">
        <v>360</v>
      </c>
      <c r="G12" s="31" t="s">
        <v>17</v>
      </c>
      <c r="H12" s="98">
        <v>1</v>
      </c>
    </row>
    <row r="13" spans="1:8" ht="27" customHeight="1">
      <c r="A13" s="44">
        <v>9</v>
      </c>
      <c r="B13" s="29" t="s">
        <v>116</v>
      </c>
      <c r="C13" s="6" t="s">
        <v>392</v>
      </c>
      <c r="D13" s="7" t="s">
        <v>361</v>
      </c>
      <c r="E13" s="7" t="s">
        <v>362</v>
      </c>
      <c r="F13" s="3" t="s">
        <v>363</v>
      </c>
      <c r="G13" s="31" t="s">
        <v>17</v>
      </c>
      <c r="H13" s="98">
        <v>5</v>
      </c>
    </row>
    <row r="14" spans="1:8" ht="27" customHeight="1">
      <c r="A14" s="56">
        <v>10</v>
      </c>
      <c r="B14" s="29" t="s">
        <v>116</v>
      </c>
      <c r="C14" s="6" t="s">
        <v>392</v>
      </c>
      <c r="D14" s="7" t="s">
        <v>364</v>
      </c>
      <c r="E14" s="7" t="s">
        <v>365</v>
      </c>
      <c r="F14" s="3" t="s">
        <v>366</v>
      </c>
      <c r="G14" s="31" t="s">
        <v>17</v>
      </c>
      <c r="H14" s="98">
        <v>9</v>
      </c>
    </row>
    <row r="15" spans="1:8" ht="27" customHeight="1" thickBot="1">
      <c r="A15" s="75">
        <v>11</v>
      </c>
      <c r="B15" s="47" t="s">
        <v>116</v>
      </c>
      <c r="C15" s="48" t="s">
        <v>392</v>
      </c>
      <c r="D15" s="23" t="s">
        <v>367</v>
      </c>
      <c r="E15" s="23" t="s">
        <v>368</v>
      </c>
      <c r="F15" s="23" t="s">
        <v>369</v>
      </c>
      <c r="G15" s="68" t="s">
        <v>17</v>
      </c>
      <c r="H15" s="99">
        <v>3</v>
      </c>
    </row>
  </sheetData>
  <mergeCells count="2">
    <mergeCell ref="A4:G4"/>
    <mergeCell ref="A1:H1"/>
  </mergeCells>
  <phoneticPr fontId="2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workbookViewId="0">
      <selection activeCell="H18" sqref="H18"/>
    </sheetView>
  </sheetViews>
  <sheetFormatPr defaultRowHeight="16.5"/>
  <cols>
    <col min="2" max="4" width="12" customWidth="1"/>
    <col min="5" max="5" width="24.125" bestFit="1" customWidth="1"/>
    <col min="6" max="6" width="48.625" bestFit="1" customWidth="1"/>
    <col min="7" max="7" width="14.125" bestFit="1" customWidth="1"/>
    <col min="8" max="8" width="11.125" bestFit="1" customWidth="1"/>
  </cols>
  <sheetData>
    <row r="1" spans="1:8" ht="27.75" thickBot="1">
      <c r="A1" s="127" t="s">
        <v>426</v>
      </c>
      <c r="B1" s="128"/>
      <c r="C1" s="128"/>
      <c r="D1" s="128"/>
      <c r="E1" s="128"/>
      <c r="F1" s="128"/>
      <c r="G1" s="128"/>
      <c r="H1" s="128"/>
    </row>
    <row r="2" spans="1:8" ht="18" customHeight="1" thickBot="1">
      <c r="A2" s="2"/>
      <c r="E2" s="1"/>
      <c r="G2" s="2"/>
      <c r="H2" s="2"/>
    </row>
    <row r="3" spans="1:8" ht="24.95" customHeight="1">
      <c r="A3" s="50" t="s">
        <v>372</v>
      </c>
      <c r="B3" s="51" t="s">
        <v>110</v>
      </c>
      <c r="C3" s="51" t="s">
        <v>111</v>
      </c>
      <c r="D3" s="52" t="s">
        <v>112</v>
      </c>
      <c r="E3" s="53" t="s">
        <v>381</v>
      </c>
      <c r="F3" s="51" t="s">
        <v>113</v>
      </c>
      <c r="G3" s="54" t="s">
        <v>114</v>
      </c>
      <c r="H3" s="19" t="s">
        <v>421</v>
      </c>
    </row>
    <row r="4" spans="1:8" ht="27.75" customHeight="1" thickBot="1">
      <c r="A4" s="129" t="s">
        <v>115</v>
      </c>
      <c r="B4" s="130"/>
      <c r="C4" s="130"/>
      <c r="D4" s="130"/>
      <c r="E4" s="130"/>
      <c r="F4" s="130"/>
      <c r="G4" s="131"/>
      <c r="H4" s="66">
        <f>SUM(H5:H12)</f>
        <v>48</v>
      </c>
    </row>
    <row r="5" spans="1:8" ht="27.75" customHeight="1">
      <c r="A5" s="44">
        <v>1</v>
      </c>
      <c r="B5" s="61" t="s">
        <v>386</v>
      </c>
      <c r="C5" s="61" t="s">
        <v>394</v>
      </c>
      <c r="D5" s="61" t="s">
        <v>303</v>
      </c>
      <c r="E5" s="62" t="s">
        <v>25</v>
      </c>
      <c r="F5" s="62" t="s">
        <v>26</v>
      </c>
      <c r="G5" s="63" t="s">
        <v>378</v>
      </c>
      <c r="H5" s="96">
        <v>7</v>
      </c>
    </row>
    <row r="6" spans="1:8" ht="27.75" customHeight="1">
      <c r="A6" s="56">
        <v>2</v>
      </c>
      <c r="B6" s="29" t="s">
        <v>386</v>
      </c>
      <c r="C6" s="29" t="s">
        <v>394</v>
      </c>
      <c r="D6" s="29" t="s">
        <v>304</v>
      </c>
      <c r="E6" s="26" t="s">
        <v>54</v>
      </c>
      <c r="F6" s="26" t="s">
        <v>55</v>
      </c>
      <c r="G6" s="31" t="s">
        <v>378</v>
      </c>
      <c r="H6" s="97">
        <v>6</v>
      </c>
    </row>
    <row r="7" spans="1:8" ht="27.75" customHeight="1">
      <c r="A7" s="44">
        <v>3</v>
      </c>
      <c r="B7" s="29" t="s">
        <v>116</v>
      </c>
      <c r="C7" s="8" t="s">
        <v>394</v>
      </c>
      <c r="D7" s="9" t="s">
        <v>285</v>
      </c>
      <c r="E7" s="9" t="s">
        <v>286</v>
      </c>
      <c r="F7" s="3" t="s">
        <v>287</v>
      </c>
      <c r="G7" s="31" t="s">
        <v>378</v>
      </c>
      <c r="H7" s="98">
        <v>6</v>
      </c>
    </row>
    <row r="8" spans="1:8" ht="27.75" customHeight="1">
      <c r="A8" s="56">
        <v>4</v>
      </c>
      <c r="B8" s="29" t="s">
        <v>116</v>
      </c>
      <c r="C8" s="8" t="s">
        <v>394</v>
      </c>
      <c r="D8" s="7" t="s">
        <v>288</v>
      </c>
      <c r="E8" s="7" t="s">
        <v>289</v>
      </c>
      <c r="F8" s="3" t="s">
        <v>290</v>
      </c>
      <c r="G8" s="31" t="s">
        <v>378</v>
      </c>
      <c r="H8" s="98">
        <v>2</v>
      </c>
    </row>
    <row r="9" spans="1:8" ht="27.75" customHeight="1">
      <c r="A9" s="44">
        <v>5</v>
      </c>
      <c r="B9" s="29" t="s">
        <v>116</v>
      </c>
      <c r="C9" s="8" t="s">
        <v>394</v>
      </c>
      <c r="D9" s="7" t="s">
        <v>291</v>
      </c>
      <c r="E9" s="7" t="s">
        <v>292</v>
      </c>
      <c r="F9" s="3" t="s">
        <v>293</v>
      </c>
      <c r="G9" s="31" t="s">
        <v>378</v>
      </c>
      <c r="H9" s="98">
        <v>10</v>
      </c>
    </row>
    <row r="10" spans="1:8" ht="27.75" customHeight="1">
      <c r="A10" s="56">
        <v>6</v>
      </c>
      <c r="B10" s="29" t="s">
        <v>116</v>
      </c>
      <c r="C10" s="8" t="s">
        <v>394</v>
      </c>
      <c r="D10" s="7" t="s">
        <v>294</v>
      </c>
      <c r="E10" s="7" t="s">
        <v>295</v>
      </c>
      <c r="F10" s="3" t="s">
        <v>296</v>
      </c>
      <c r="G10" s="31" t="s">
        <v>378</v>
      </c>
      <c r="H10" s="98">
        <v>4</v>
      </c>
    </row>
    <row r="11" spans="1:8" ht="27.75" customHeight="1">
      <c r="A11" s="44">
        <v>7</v>
      </c>
      <c r="B11" s="29" t="s">
        <v>116</v>
      </c>
      <c r="C11" s="8" t="s">
        <v>394</v>
      </c>
      <c r="D11" s="7" t="s">
        <v>297</v>
      </c>
      <c r="E11" s="7" t="s">
        <v>298</v>
      </c>
      <c r="F11" s="3" t="s">
        <v>299</v>
      </c>
      <c r="G11" s="31" t="s">
        <v>378</v>
      </c>
      <c r="H11" s="98">
        <v>9</v>
      </c>
    </row>
    <row r="12" spans="1:8" ht="27.75" customHeight="1" thickBot="1">
      <c r="A12" s="57">
        <v>8</v>
      </c>
      <c r="B12" s="47" t="s">
        <v>116</v>
      </c>
      <c r="C12" s="71" t="s">
        <v>394</v>
      </c>
      <c r="D12" s="58" t="s">
        <v>300</v>
      </c>
      <c r="E12" s="58" t="s">
        <v>301</v>
      </c>
      <c r="F12" s="59" t="s">
        <v>302</v>
      </c>
      <c r="G12" s="68" t="s">
        <v>378</v>
      </c>
      <c r="H12" s="99">
        <v>4</v>
      </c>
    </row>
  </sheetData>
  <mergeCells count="2">
    <mergeCell ref="A4:G4"/>
    <mergeCell ref="A1:H1"/>
  </mergeCells>
  <phoneticPr fontId="2" type="noConversion"/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workbookViewId="0">
      <selection activeCell="A3" sqref="A3:H6"/>
    </sheetView>
  </sheetViews>
  <sheetFormatPr defaultRowHeight="16.5"/>
  <cols>
    <col min="2" max="4" width="9.625" customWidth="1"/>
    <col min="5" max="5" width="20" bestFit="1" customWidth="1"/>
    <col min="6" max="6" width="33.75" bestFit="1" customWidth="1"/>
    <col min="7" max="7" width="14.125" bestFit="1" customWidth="1"/>
    <col min="8" max="8" width="11.125" bestFit="1" customWidth="1"/>
  </cols>
  <sheetData>
    <row r="1" spans="1:8" ht="27.75" thickBot="1">
      <c r="A1" s="127" t="s">
        <v>416</v>
      </c>
      <c r="B1" s="128"/>
      <c r="C1" s="128"/>
      <c r="D1" s="128"/>
      <c r="E1" s="128"/>
      <c r="F1" s="128"/>
      <c r="G1" s="128"/>
      <c r="H1" s="128"/>
    </row>
    <row r="2" spans="1:8" ht="18" customHeight="1" thickBot="1">
      <c r="A2" s="2"/>
      <c r="E2" s="1"/>
      <c r="G2" s="2"/>
      <c r="H2" s="2"/>
    </row>
    <row r="3" spans="1:8" ht="24.95" customHeight="1">
      <c r="A3" s="50" t="s">
        <v>372</v>
      </c>
      <c r="B3" s="51" t="s">
        <v>110</v>
      </c>
      <c r="C3" s="51" t="s">
        <v>111</v>
      </c>
      <c r="D3" s="52" t="s">
        <v>112</v>
      </c>
      <c r="E3" s="53" t="s">
        <v>381</v>
      </c>
      <c r="F3" s="51" t="s">
        <v>113</v>
      </c>
      <c r="G3" s="54" t="s">
        <v>114</v>
      </c>
      <c r="H3" s="19" t="s">
        <v>421</v>
      </c>
    </row>
    <row r="4" spans="1:8" ht="33.75" customHeight="1" thickBot="1">
      <c r="A4" s="129" t="s">
        <v>115</v>
      </c>
      <c r="B4" s="130"/>
      <c r="C4" s="130"/>
      <c r="D4" s="130"/>
      <c r="E4" s="130"/>
      <c r="F4" s="130"/>
      <c r="G4" s="131"/>
      <c r="H4" s="66">
        <f>H5+H6</f>
        <v>13</v>
      </c>
    </row>
    <row r="5" spans="1:8" ht="33.75" customHeight="1">
      <c r="A5" s="44">
        <v>1</v>
      </c>
      <c r="B5" s="61" t="s">
        <v>386</v>
      </c>
      <c r="C5" s="69" t="s">
        <v>384</v>
      </c>
      <c r="D5" s="69" t="s">
        <v>305</v>
      </c>
      <c r="E5" s="62" t="s">
        <v>31</v>
      </c>
      <c r="F5" s="62" t="s">
        <v>32</v>
      </c>
      <c r="G5" s="63" t="s">
        <v>379</v>
      </c>
      <c r="H5" s="70">
        <v>10</v>
      </c>
    </row>
    <row r="6" spans="1:8" ht="33.75" customHeight="1" thickBot="1">
      <c r="A6" s="46">
        <v>2</v>
      </c>
      <c r="B6" s="23" t="s">
        <v>116</v>
      </c>
      <c r="C6" s="23" t="s">
        <v>384</v>
      </c>
      <c r="D6" s="23" t="s">
        <v>305</v>
      </c>
      <c r="E6" s="23" t="s">
        <v>306</v>
      </c>
      <c r="F6" s="59" t="s">
        <v>307</v>
      </c>
      <c r="G6" s="68" t="s">
        <v>379</v>
      </c>
      <c r="H6" s="99">
        <v>3</v>
      </c>
    </row>
  </sheetData>
  <mergeCells count="2">
    <mergeCell ref="A4:G4"/>
    <mergeCell ref="A1:H1"/>
  </mergeCells>
  <phoneticPr fontId="2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workbookViewId="0">
      <selection activeCell="A3" sqref="A3:H9"/>
    </sheetView>
  </sheetViews>
  <sheetFormatPr defaultRowHeight="16.5"/>
  <cols>
    <col min="2" max="4" width="10.375" customWidth="1"/>
    <col min="5" max="5" width="34.5" bestFit="1" customWidth="1"/>
    <col min="6" max="6" width="39.25" bestFit="1" customWidth="1"/>
    <col min="7" max="7" width="14.125" bestFit="1" customWidth="1"/>
    <col min="8" max="8" width="11.125" bestFit="1" customWidth="1"/>
  </cols>
  <sheetData>
    <row r="1" spans="1:8" ht="27.75" thickBot="1">
      <c r="A1" s="127" t="s">
        <v>424</v>
      </c>
      <c r="B1" s="128"/>
      <c r="C1" s="128"/>
      <c r="D1" s="128"/>
      <c r="E1" s="128"/>
      <c r="F1" s="128"/>
      <c r="G1" s="128"/>
      <c r="H1" s="128"/>
    </row>
    <row r="2" spans="1:8" ht="18" customHeight="1" thickBot="1">
      <c r="A2" s="2"/>
      <c r="E2" s="1"/>
      <c r="G2" s="2"/>
      <c r="H2" s="2"/>
    </row>
    <row r="3" spans="1:8" ht="24.95" customHeight="1">
      <c r="A3" s="50" t="s">
        <v>372</v>
      </c>
      <c r="B3" s="51" t="s">
        <v>110</v>
      </c>
      <c r="C3" s="51" t="s">
        <v>111</v>
      </c>
      <c r="D3" s="52" t="s">
        <v>112</v>
      </c>
      <c r="E3" s="53" t="s">
        <v>381</v>
      </c>
      <c r="F3" s="51" t="s">
        <v>113</v>
      </c>
      <c r="G3" s="54" t="s">
        <v>114</v>
      </c>
      <c r="H3" s="19" t="s">
        <v>421</v>
      </c>
    </row>
    <row r="4" spans="1:8" ht="32.25" customHeight="1" thickBot="1">
      <c r="A4" s="129" t="s">
        <v>115</v>
      </c>
      <c r="B4" s="130"/>
      <c r="C4" s="130"/>
      <c r="D4" s="130"/>
      <c r="E4" s="130"/>
      <c r="F4" s="130"/>
      <c r="G4" s="131"/>
      <c r="H4" s="66">
        <f>SUM(H5:H9)</f>
        <v>21</v>
      </c>
    </row>
    <row r="5" spans="1:8" ht="32.25" customHeight="1">
      <c r="A5" s="44">
        <v>1</v>
      </c>
      <c r="B5" s="61" t="s">
        <v>386</v>
      </c>
      <c r="C5" s="61" t="s">
        <v>391</v>
      </c>
      <c r="D5" s="61" t="s">
        <v>339</v>
      </c>
      <c r="E5" s="62" t="s">
        <v>13</v>
      </c>
      <c r="F5" s="62" t="s">
        <v>14</v>
      </c>
      <c r="G5" s="63" t="s">
        <v>7</v>
      </c>
      <c r="H5" s="96">
        <v>3</v>
      </c>
    </row>
    <row r="6" spans="1:8" ht="32.25" customHeight="1">
      <c r="A6" s="56">
        <v>2</v>
      </c>
      <c r="B6" s="29" t="s">
        <v>386</v>
      </c>
      <c r="C6" s="29" t="s">
        <v>391</v>
      </c>
      <c r="D6" s="29" t="s">
        <v>376</v>
      </c>
      <c r="E6" s="26" t="s">
        <v>46</v>
      </c>
      <c r="F6" s="26" t="s">
        <v>47</v>
      </c>
      <c r="G6" s="27" t="s">
        <v>7</v>
      </c>
      <c r="H6" s="97">
        <v>7</v>
      </c>
    </row>
    <row r="7" spans="1:8" ht="32.25" customHeight="1">
      <c r="A7" s="44">
        <v>3</v>
      </c>
      <c r="B7" s="29" t="s">
        <v>116</v>
      </c>
      <c r="C7" s="6" t="s">
        <v>391</v>
      </c>
      <c r="D7" s="8" t="s">
        <v>330</v>
      </c>
      <c r="E7" s="8" t="s">
        <v>331</v>
      </c>
      <c r="F7" s="8" t="s">
        <v>332</v>
      </c>
      <c r="G7" s="28" t="s">
        <v>87</v>
      </c>
      <c r="H7" s="98">
        <v>8</v>
      </c>
    </row>
    <row r="8" spans="1:8" ht="32.25" customHeight="1">
      <c r="A8" s="56">
        <v>4</v>
      </c>
      <c r="B8" s="29" t="s">
        <v>116</v>
      </c>
      <c r="C8" s="6" t="s">
        <v>391</v>
      </c>
      <c r="D8" s="9" t="s">
        <v>333</v>
      </c>
      <c r="E8" s="9" t="s">
        <v>334</v>
      </c>
      <c r="F8" s="3" t="s">
        <v>335</v>
      </c>
      <c r="G8" s="28" t="s">
        <v>87</v>
      </c>
      <c r="H8" s="98">
        <v>2</v>
      </c>
    </row>
    <row r="9" spans="1:8" ht="32.25" customHeight="1" thickBot="1">
      <c r="A9" s="75">
        <v>5</v>
      </c>
      <c r="B9" s="47" t="s">
        <v>116</v>
      </c>
      <c r="C9" s="48" t="s">
        <v>391</v>
      </c>
      <c r="D9" s="58" t="s">
        <v>336</v>
      </c>
      <c r="E9" s="58" t="s">
        <v>337</v>
      </c>
      <c r="F9" s="59" t="s">
        <v>338</v>
      </c>
      <c r="G9" s="60" t="s">
        <v>87</v>
      </c>
      <c r="H9" s="99">
        <v>1</v>
      </c>
    </row>
  </sheetData>
  <mergeCells count="2">
    <mergeCell ref="A4:G4"/>
    <mergeCell ref="A1:H1"/>
  </mergeCells>
  <phoneticPr fontId="2" type="noConversion"/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workbookViewId="0">
      <selection activeCell="K17" sqref="K17"/>
    </sheetView>
  </sheetViews>
  <sheetFormatPr defaultRowHeight="16.5"/>
  <cols>
    <col min="2" max="4" width="11.125" customWidth="1"/>
    <col min="5" max="5" width="35.875" bestFit="1" customWidth="1"/>
    <col min="6" max="6" width="43.75" bestFit="1" customWidth="1"/>
    <col min="7" max="7" width="14.125" bestFit="1" customWidth="1"/>
    <col min="8" max="8" width="9.75" bestFit="1" customWidth="1"/>
  </cols>
  <sheetData>
    <row r="1" spans="1:8" ht="27.75" thickBot="1">
      <c r="A1" s="127" t="s">
        <v>417</v>
      </c>
      <c r="B1" s="128"/>
      <c r="C1" s="128"/>
      <c r="D1" s="128"/>
      <c r="E1" s="128"/>
      <c r="F1" s="128"/>
      <c r="G1" s="128"/>
      <c r="H1" s="128"/>
    </row>
    <row r="2" spans="1:8" ht="18" customHeight="1" thickBot="1">
      <c r="A2" s="2"/>
      <c r="E2" s="1"/>
      <c r="G2" s="2"/>
      <c r="H2" s="2"/>
    </row>
    <row r="3" spans="1:8" ht="24.95" customHeight="1">
      <c r="A3" s="50" t="s">
        <v>372</v>
      </c>
      <c r="B3" s="51" t="s">
        <v>110</v>
      </c>
      <c r="C3" s="51" t="s">
        <v>111</v>
      </c>
      <c r="D3" s="52" t="s">
        <v>112</v>
      </c>
      <c r="E3" s="53" t="s">
        <v>381</v>
      </c>
      <c r="F3" s="51" t="s">
        <v>113</v>
      </c>
      <c r="G3" s="54" t="s">
        <v>114</v>
      </c>
      <c r="H3" s="55" t="s">
        <v>423</v>
      </c>
    </row>
    <row r="4" spans="1:8" ht="32.25" customHeight="1" thickBot="1">
      <c r="A4" s="129" t="s">
        <v>115</v>
      </c>
      <c r="B4" s="130"/>
      <c r="C4" s="130"/>
      <c r="D4" s="130"/>
      <c r="E4" s="130"/>
      <c r="F4" s="130"/>
      <c r="G4" s="131"/>
      <c r="H4" s="66">
        <f>SUM(H5:H14)</f>
        <v>45</v>
      </c>
    </row>
    <row r="5" spans="1:8" ht="32.25" customHeight="1">
      <c r="A5" s="44">
        <v>1</v>
      </c>
      <c r="B5" s="61" t="s">
        <v>386</v>
      </c>
      <c r="C5" s="61" t="s">
        <v>393</v>
      </c>
      <c r="D5" s="61" t="s">
        <v>323</v>
      </c>
      <c r="E5" s="62" t="s">
        <v>21</v>
      </c>
      <c r="F5" s="62" t="s">
        <v>22</v>
      </c>
      <c r="G5" s="67" t="s">
        <v>380</v>
      </c>
      <c r="H5" s="96">
        <v>1</v>
      </c>
    </row>
    <row r="6" spans="1:8" ht="32.25" customHeight="1">
      <c r="A6" s="56">
        <v>2</v>
      </c>
      <c r="B6" s="29" t="s">
        <v>386</v>
      </c>
      <c r="C6" s="29" t="s">
        <v>393</v>
      </c>
      <c r="D6" s="29" t="s">
        <v>323</v>
      </c>
      <c r="E6" s="26" t="s">
        <v>324</v>
      </c>
      <c r="F6" s="26" t="s">
        <v>325</v>
      </c>
      <c r="G6" s="27" t="s">
        <v>380</v>
      </c>
      <c r="H6" s="97">
        <v>7</v>
      </c>
    </row>
    <row r="7" spans="1:8" ht="32.25" customHeight="1">
      <c r="A7" s="56">
        <v>3</v>
      </c>
      <c r="B7" s="29" t="s">
        <v>386</v>
      </c>
      <c r="C7" s="29" t="s">
        <v>393</v>
      </c>
      <c r="D7" s="29" t="s">
        <v>326</v>
      </c>
      <c r="E7" s="26" t="s">
        <v>58</v>
      </c>
      <c r="F7" s="43" t="s">
        <v>59</v>
      </c>
      <c r="G7" s="27" t="s">
        <v>380</v>
      </c>
      <c r="H7" s="97">
        <v>2</v>
      </c>
    </row>
    <row r="8" spans="1:8" ht="32.25" customHeight="1">
      <c r="A8" s="56">
        <v>4</v>
      </c>
      <c r="B8" s="29" t="s">
        <v>386</v>
      </c>
      <c r="C8" s="29" t="s">
        <v>393</v>
      </c>
      <c r="D8" s="29" t="s">
        <v>323</v>
      </c>
      <c r="E8" s="26" t="s">
        <v>60</v>
      </c>
      <c r="F8" s="30" t="s">
        <v>61</v>
      </c>
      <c r="G8" s="27" t="s">
        <v>380</v>
      </c>
      <c r="H8" s="97">
        <v>3</v>
      </c>
    </row>
    <row r="9" spans="1:8" ht="32.25" customHeight="1">
      <c r="A9" s="56">
        <v>5</v>
      </c>
      <c r="B9" s="29" t="s">
        <v>386</v>
      </c>
      <c r="C9" s="29" t="s">
        <v>393</v>
      </c>
      <c r="D9" s="29" t="s">
        <v>323</v>
      </c>
      <c r="E9" s="33" t="s">
        <v>76</v>
      </c>
      <c r="F9" s="33" t="s">
        <v>77</v>
      </c>
      <c r="G9" s="27" t="s">
        <v>380</v>
      </c>
      <c r="H9" s="97">
        <v>10</v>
      </c>
    </row>
    <row r="10" spans="1:8" ht="32.25" customHeight="1">
      <c r="A10" s="56">
        <v>6</v>
      </c>
      <c r="B10" s="29" t="s">
        <v>116</v>
      </c>
      <c r="C10" s="6" t="s">
        <v>393</v>
      </c>
      <c r="D10" s="7" t="s">
        <v>308</v>
      </c>
      <c r="E10" s="7" t="s">
        <v>309</v>
      </c>
      <c r="F10" s="3" t="s">
        <v>310</v>
      </c>
      <c r="G10" s="27" t="s">
        <v>380</v>
      </c>
      <c r="H10" s="98">
        <v>6</v>
      </c>
    </row>
    <row r="11" spans="1:8" ht="32.25" customHeight="1">
      <c r="A11" s="56">
        <v>7</v>
      </c>
      <c r="B11" s="29" t="s">
        <v>116</v>
      </c>
      <c r="C11" s="6" t="s">
        <v>393</v>
      </c>
      <c r="D11" s="7" t="s">
        <v>311</v>
      </c>
      <c r="E11" s="7" t="s">
        <v>312</v>
      </c>
      <c r="F11" s="3" t="s">
        <v>313</v>
      </c>
      <c r="G11" s="27" t="s">
        <v>380</v>
      </c>
      <c r="H11" s="98">
        <v>5</v>
      </c>
    </row>
    <row r="12" spans="1:8" ht="32.25" customHeight="1">
      <c r="A12" s="56">
        <v>8</v>
      </c>
      <c r="B12" s="29" t="s">
        <v>116</v>
      </c>
      <c r="C12" s="6" t="s">
        <v>393</v>
      </c>
      <c r="D12" s="7" t="s">
        <v>314</v>
      </c>
      <c r="E12" s="7" t="s">
        <v>315</v>
      </c>
      <c r="F12" s="3" t="s">
        <v>316</v>
      </c>
      <c r="G12" s="27" t="s">
        <v>380</v>
      </c>
      <c r="H12" s="98">
        <v>1</v>
      </c>
    </row>
    <row r="13" spans="1:8" ht="32.25" customHeight="1">
      <c r="A13" s="56">
        <v>9</v>
      </c>
      <c r="B13" s="29" t="s">
        <v>116</v>
      </c>
      <c r="C13" s="6" t="s">
        <v>393</v>
      </c>
      <c r="D13" s="7" t="s">
        <v>317</v>
      </c>
      <c r="E13" s="7" t="s">
        <v>318</v>
      </c>
      <c r="F13" s="3" t="s">
        <v>319</v>
      </c>
      <c r="G13" s="27" t="s">
        <v>380</v>
      </c>
      <c r="H13" s="98">
        <v>1</v>
      </c>
    </row>
    <row r="14" spans="1:8" ht="32.25" customHeight="1" thickBot="1">
      <c r="A14" s="57">
        <v>10</v>
      </c>
      <c r="B14" s="47" t="s">
        <v>116</v>
      </c>
      <c r="C14" s="48" t="s">
        <v>393</v>
      </c>
      <c r="D14" s="58" t="s">
        <v>320</v>
      </c>
      <c r="E14" s="58" t="s">
        <v>321</v>
      </c>
      <c r="F14" s="59" t="s">
        <v>322</v>
      </c>
      <c r="G14" s="49" t="s">
        <v>380</v>
      </c>
      <c r="H14" s="99">
        <v>9</v>
      </c>
    </row>
  </sheetData>
  <mergeCells count="2">
    <mergeCell ref="A4:G4"/>
    <mergeCell ref="A1:H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3"/>
  <sheetViews>
    <sheetView workbookViewId="0">
      <selection activeCell="F21" sqref="F21"/>
    </sheetView>
  </sheetViews>
  <sheetFormatPr defaultRowHeight="16.5"/>
  <cols>
    <col min="4" max="4" width="7.75" bestFit="1" customWidth="1"/>
    <col min="5" max="5" width="28.25" bestFit="1" customWidth="1"/>
    <col min="6" max="6" width="33" bestFit="1" customWidth="1"/>
    <col min="7" max="7" width="14.125" bestFit="1" customWidth="1"/>
    <col min="8" max="8" width="17.125" customWidth="1"/>
  </cols>
  <sheetData>
    <row r="1" spans="1:8" ht="27.75" thickBot="1">
      <c r="A1" s="127" t="s">
        <v>406</v>
      </c>
      <c r="B1" s="128"/>
      <c r="C1" s="128"/>
      <c r="D1" s="128"/>
      <c r="E1" s="128"/>
      <c r="F1" s="128"/>
      <c r="G1" s="128"/>
      <c r="H1" s="128"/>
    </row>
    <row r="2" spans="1:8" ht="18" customHeight="1" thickBot="1">
      <c r="A2" s="2"/>
      <c r="E2" s="1"/>
      <c r="G2" s="2"/>
      <c r="H2" s="2"/>
    </row>
    <row r="3" spans="1:8" ht="24.95" customHeight="1">
      <c r="A3" s="13" t="s">
        <v>372</v>
      </c>
      <c r="B3" s="14" t="s">
        <v>110</v>
      </c>
      <c r="C3" s="14" t="s">
        <v>111</v>
      </c>
      <c r="D3" s="15" t="s">
        <v>112</v>
      </c>
      <c r="E3" s="16" t="s">
        <v>381</v>
      </c>
      <c r="F3" s="14" t="s">
        <v>113</v>
      </c>
      <c r="G3" s="17" t="s">
        <v>114</v>
      </c>
      <c r="H3" s="19" t="s">
        <v>422</v>
      </c>
    </row>
    <row r="4" spans="1:8" ht="27" customHeight="1" thickBot="1">
      <c r="A4" s="124" t="s">
        <v>115</v>
      </c>
      <c r="B4" s="125"/>
      <c r="C4" s="125"/>
      <c r="D4" s="125"/>
      <c r="E4" s="125"/>
      <c r="F4" s="125"/>
      <c r="G4" s="126"/>
      <c r="H4" s="100">
        <f>SUM(H5:H13)</f>
        <v>57</v>
      </c>
    </row>
    <row r="5" spans="1:8" ht="27" customHeight="1">
      <c r="A5" s="91">
        <v>1</v>
      </c>
      <c r="B5" s="92" t="s">
        <v>386</v>
      </c>
      <c r="C5" s="92" t="s">
        <v>397</v>
      </c>
      <c r="D5" s="92" t="s">
        <v>140</v>
      </c>
      <c r="E5" s="93" t="s">
        <v>108</v>
      </c>
      <c r="F5" s="93" t="s">
        <v>109</v>
      </c>
      <c r="G5" s="94" t="s">
        <v>377</v>
      </c>
      <c r="H5" s="70">
        <v>2</v>
      </c>
    </row>
    <row r="6" spans="1:8" ht="27" customHeight="1">
      <c r="A6" s="20">
        <v>2</v>
      </c>
      <c r="B6" s="4" t="s">
        <v>116</v>
      </c>
      <c r="C6" s="4" t="s">
        <v>397</v>
      </c>
      <c r="D6" s="7" t="s">
        <v>117</v>
      </c>
      <c r="E6" s="7" t="s">
        <v>118</v>
      </c>
      <c r="F6" s="3" t="s">
        <v>119</v>
      </c>
      <c r="G6" s="5" t="s">
        <v>377</v>
      </c>
      <c r="H6" s="98">
        <v>9</v>
      </c>
    </row>
    <row r="7" spans="1:8" ht="27" customHeight="1">
      <c r="A7" s="20">
        <v>3</v>
      </c>
      <c r="B7" s="4" t="s">
        <v>116</v>
      </c>
      <c r="C7" s="4" t="s">
        <v>397</v>
      </c>
      <c r="D7" s="7" t="s">
        <v>120</v>
      </c>
      <c r="E7" s="7" t="s">
        <v>121</v>
      </c>
      <c r="F7" s="3" t="s">
        <v>122</v>
      </c>
      <c r="G7" s="5" t="s">
        <v>377</v>
      </c>
      <c r="H7" s="98">
        <v>4</v>
      </c>
    </row>
    <row r="8" spans="1:8" ht="27" customHeight="1">
      <c r="A8" s="20">
        <v>4</v>
      </c>
      <c r="B8" s="4" t="s">
        <v>116</v>
      </c>
      <c r="C8" s="4" t="s">
        <v>397</v>
      </c>
      <c r="D8" s="7" t="s">
        <v>123</v>
      </c>
      <c r="E8" s="7" t="s">
        <v>124</v>
      </c>
      <c r="F8" s="3" t="s">
        <v>125</v>
      </c>
      <c r="G8" s="5" t="s">
        <v>377</v>
      </c>
      <c r="H8" s="98">
        <v>10</v>
      </c>
    </row>
    <row r="9" spans="1:8" ht="27" customHeight="1">
      <c r="A9" s="20">
        <v>5</v>
      </c>
      <c r="B9" s="4" t="s">
        <v>116</v>
      </c>
      <c r="C9" s="4" t="s">
        <v>397</v>
      </c>
      <c r="D9" s="7" t="s">
        <v>126</v>
      </c>
      <c r="E9" s="7" t="s">
        <v>127</v>
      </c>
      <c r="F9" s="3" t="s">
        <v>128</v>
      </c>
      <c r="G9" s="5" t="s">
        <v>377</v>
      </c>
      <c r="H9" s="98">
        <v>4</v>
      </c>
    </row>
    <row r="10" spans="1:8" ht="27" customHeight="1">
      <c r="A10" s="20">
        <v>6</v>
      </c>
      <c r="B10" s="4" t="s">
        <v>116</v>
      </c>
      <c r="C10" s="4" t="s">
        <v>397</v>
      </c>
      <c r="D10" s="10" t="s">
        <v>129</v>
      </c>
      <c r="E10" s="10" t="s">
        <v>130</v>
      </c>
      <c r="F10" s="10" t="s">
        <v>131</v>
      </c>
      <c r="G10" s="5" t="s">
        <v>377</v>
      </c>
      <c r="H10" s="98">
        <v>1</v>
      </c>
    </row>
    <row r="11" spans="1:8" ht="27" customHeight="1">
      <c r="A11" s="20">
        <v>7</v>
      </c>
      <c r="B11" s="4" t="s">
        <v>116</v>
      </c>
      <c r="C11" s="4" t="s">
        <v>397</v>
      </c>
      <c r="D11" s="10" t="s">
        <v>132</v>
      </c>
      <c r="E11" s="10" t="s">
        <v>133</v>
      </c>
      <c r="F11" s="10" t="s">
        <v>134</v>
      </c>
      <c r="G11" s="5" t="s">
        <v>377</v>
      </c>
      <c r="H11" s="98">
        <v>8</v>
      </c>
    </row>
    <row r="12" spans="1:8" ht="27" customHeight="1">
      <c r="A12" s="20">
        <v>8</v>
      </c>
      <c r="B12" s="4" t="s">
        <v>116</v>
      </c>
      <c r="C12" s="4" t="s">
        <v>397</v>
      </c>
      <c r="D12" s="10" t="s">
        <v>135</v>
      </c>
      <c r="E12" s="10" t="s">
        <v>136</v>
      </c>
      <c r="F12" s="10" t="s">
        <v>137</v>
      </c>
      <c r="G12" s="5" t="s">
        <v>377</v>
      </c>
      <c r="H12" s="98">
        <v>9</v>
      </c>
    </row>
    <row r="13" spans="1:8" ht="27" customHeight="1" thickBot="1">
      <c r="A13" s="21">
        <v>9</v>
      </c>
      <c r="B13" s="22" t="s">
        <v>116</v>
      </c>
      <c r="C13" s="22" t="s">
        <v>397</v>
      </c>
      <c r="D13" s="23" t="s">
        <v>135</v>
      </c>
      <c r="E13" s="23" t="s">
        <v>138</v>
      </c>
      <c r="F13" s="23" t="s">
        <v>139</v>
      </c>
      <c r="G13" s="24" t="s">
        <v>377</v>
      </c>
      <c r="H13" s="99">
        <v>10</v>
      </c>
    </row>
  </sheetData>
  <autoFilter ref="A3:H3"/>
  <mergeCells count="2">
    <mergeCell ref="A4:G4"/>
    <mergeCell ref="A1:H1"/>
  </mergeCells>
  <phoneticPr fontId="2" type="noConversion"/>
  <pageMargins left="0.7" right="0.7" top="0.75" bottom="0.75" header="0.3" footer="0.3"/>
  <pageSetup paperSize="9" scale="8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workbookViewId="0">
      <selection activeCell="K17" sqref="K17"/>
    </sheetView>
  </sheetViews>
  <sheetFormatPr defaultRowHeight="16.5"/>
  <cols>
    <col min="4" max="4" width="7.75" bestFit="1" customWidth="1"/>
    <col min="5" max="5" width="28.25" bestFit="1" customWidth="1"/>
    <col min="6" max="6" width="64.75" bestFit="1" customWidth="1"/>
    <col min="7" max="7" width="14.125" bestFit="1" customWidth="1"/>
    <col min="8" max="8" width="15.125" bestFit="1" customWidth="1"/>
  </cols>
  <sheetData>
    <row r="1" spans="1:8" ht="27.75" thickBot="1">
      <c r="A1" s="127" t="s">
        <v>428</v>
      </c>
      <c r="B1" s="128"/>
      <c r="C1" s="128"/>
      <c r="D1" s="128"/>
      <c r="E1" s="128"/>
      <c r="F1" s="128"/>
      <c r="G1" s="128"/>
      <c r="H1" s="128"/>
    </row>
    <row r="2" spans="1:8" ht="18" customHeight="1" thickBot="1">
      <c r="A2" s="2"/>
      <c r="E2" s="1"/>
      <c r="G2" s="2"/>
      <c r="H2" s="2"/>
    </row>
    <row r="3" spans="1:8" ht="24.95" customHeight="1">
      <c r="A3" s="13" t="s">
        <v>372</v>
      </c>
      <c r="B3" s="14" t="s">
        <v>110</v>
      </c>
      <c r="C3" s="14" t="s">
        <v>111</v>
      </c>
      <c r="D3" s="15" t="s">
        <v>112</v>
      </c>
      <c r="E3" s="16" t="s">
        <v>381</v>
      </c>
      <c r="F3" s="14" t="s">
        <v>113</v>
      </c>
      <c r="G3" s="17" t="s">
        <v>114</v>
      </c>
      <c r="H3" s="19" t="s">
        <v>421</v>
      </c>
    </row>
    <row r="4" spans="1:8" ht="20.25" customHeight="1" thickBot="1">
      <c r="A4" s="129" t="s">
        <v>375</v>
      </c>
      <c r="B4" s="130"/>
      <c r="C4" s="130"/>
      <c r="D4" s="130"/>
      <c r="E4" s="130"/>
      <c r="F4" s="130"/>
      <c r="G4" s="131"/>
      <c r="H4" s="66">
        <f>SUM(H5:H24)</f>
        <v>126</v>
      </c>
    </row>
    <row r="5" spans="1:8" ht="20.25" customHeight="1">
      <c r="A5" s="44">
        <v>1</v>
      </c>
      <c r="B5" s="61" t="s">
        <v>386</v>
      </c>
      <c r="C5" s="61" t="s">
        <v>398</v>
      </c>
      <c r="D5" s="61" t="s">
        <v>251</v>
      </c>
      <c r="E5" s="89" t="s">
        <v>252</v>
      </c>
      <c r="F5" s="62" t="s">
        <v>420</v>
      </c>
      <c r="G5" s="67" t="s">
        <v>20</v>
      </c>
      <c r="H5" s="90">
        <v>10</v>
      </c>
    </row>
    <row r="6" spans="1:8" ht="20.25" customHeight="1">
      <c r="A6" s="45">
        <v>2</v>
      </c>
      <c r="B6" s="29" t="s">
        <v>386</v>
      </c>
      <c r="C6" s="29" t="s">
        <v>398</v>
      </c>
      <c r="D6" s="29" t="s">
        <v>232</v>
      </c>
      <c r="E6" s="26" t="s">
        <v>33</v>
      </c>
      <c r="F6" s="36" t="s">
        <v>34</v>
      </c>
      <c r="G6" s="27" t="s">
        <v>35</v>
      </c>
      <c r="H6" s="101">
        <v>4</v>
      </c>
    </row>
    <row r="7" spans="1:8" ht="20.25" customHeight="1">
      <c r="A7" s="45">
        <v>3</v>
      </c>
      <c r="B7" s="29" t="s">
        <v>386</v>
      </c>
      <c r="C7" s="29" t="s">
        <v>398</v>
      </c>
      <c r="D7" s="29" t="s">
        <v>253</v>
      </c>
      <c r="E7" s="26" t="s">
        <v>36</v>
      </c>
      <c r="F7" s="26" t="s">
        <v>37</v>
      </c>
      <c r="G7" s="27" t="s">
        <v>20</v>
      </c>
      <c r="H7" s="101">
        <v>7</v>
      </c>
    </row>
    <row r="8" spans="1:8" ht="20.25" customHeight="1">
      <c r="A8" s="44">
        <v>4</v>
      </c>
      <c r="B8" s="29" t="s">
        <v>386</v>
      </c>
      <c r="C8" s="29" t="s">
        <v>398</v>
      </c>
      <c r="D8" s="29" t="s">
        <v>233</v>
      </c>
      <c r="E8" s="37" t="s">
        <v>40</v>
      </c>
      <c r="F8" s="26" t="s">
        <v>41</v>
      </c>
      <c r="G8" s="27" t="s">
        <v>35</v>
      </c>
      <c r="H8" s="101">
        <v>9</v>
      </c>
    </row>
    <row r="9" spans="1:8" ht="20.25" customHeight="1">
      <c r="A9" s="45">
        <v>5</v>
      </c>
      <c r="B9" s="29" t="s">
        <v>386</v>
      </c>
      <c r="C9" s="29" t="s">
        <v>398</v>
      </c>
      <c r="D9" s="29" t="s">
        <v>254</v>
      </c>
      <c r="E9" s="26" t="s">
        <v>56</v>
      </c>
      <c r="F9" s="26" t="s">
        <v>57</v>
      </c>
      <c r="G9" s="27" t="s">
        <v>20</v>
      </c>
      <c r="H9" s="101">
        <v>6</v>
      </c>
    </row>
    <row r="10" spans="1:8" ht="20.25" customHeight="1">
      <c r="A10" s="45">
        <v>6</v>
      </c>
      <c r="B10" s="29" t="s">
        <v>386</v>
      </c>
      <c r="C10" s="29" t="s">
        <v>398</v>
      </c>
      <c r="D10" s="29" t="s">
        <v>248</v>
      </c>
      <c r="E10" s="26" t="s">
        <v>255</v>
      </c>
      <c r="F10" s="30" t="s">
        <v>256</v>
      </c>
      <c r="G10" s="27" t="s">
        <v>20</v>
      </c>
      <c r="H10" s="101">
        <v>6</v>
      </c>
    </row>
    <row r="11" spans="1:8" ht="20.25" customHeight="1">
      <c r="A11" s="44">
        <v>7</v>
      </c>
      <c r="B11" s="29" t="s">
        <v>386</v>
      </c>
      <c r="C11" s="29" t="s">
        <v>398</v>
      </c>
      <c r="D11" s="29" t="s">
        <v>234</v>
      </c>
      <c r="E11" s="38" t="s">
        <v>62</v>
      </c>
      <c r="F11" s="36" t="s">
        <v>63</v>
      </c>
      <c r="G11" s="27" t="s">
        <v>35</v>
      </c>
      <c r="H11" s="101">
        <v>7</v>
      </c>
    </row>
    <row r="12" spans="1:8" ht="20.25" customHeight="1">
      <c r="A12" s="45">
        <v>8</v>
      </c>
      <c r="B12" s="29" t="s">
        <v>386</v>
      </c>
      <c r="C12" s="29" t="s">
        <v>398</v>
      </c>
      <c r="D12" s="29" t="s">
        <v>400</v>
      </c>
      <c r="E12" s="33" t="s">
        <v>78</v>
      </c>
      <c r="F12" s="33" t="s">
        <v>79</v>
      </c>
      <c r="G12" s="27" t="s">
        <v>20</v>
      </c>
      <c r="H12" s="101">
        <v>2</v>
      </c>
    </row>
    <row r="13" spans="1:8" ht="20.25" customHeight="1">
      <c r="A13" s="45">
        <v>9</v>
      </c>
      <c r="B13" s="29" t="s">
        <v>386</v>
      </c>
      <c r="C13" s="29" t="s">
        <v>398</v>
      </c>
      <c r="D13" s="29" t="s">
        <v>257</v>
      </c>
      <c r="E13" s="33" t="s">
        <v>83</v>
      </c>
      <c r="F13" s="33" t="s">
        <v>84</v>
      </c>
      <c r="G13" s="27" t="s">
        <v>20</v>
      </c>
      <c r="H13" s="101">
        <v>8</v>
      </c>
    </row>
    <row r="14" spans="1:8" ht="20.25" customHeight="1">
      <c r="A14" s="44">
        <v>10</v>
      </c>
      <c r="B14" s="29" t="s">
        <v>386</v>
      </c>
      <c r="C14" s="29" t="s">
        <v>398</v>
      </c>
      <c r="D14" s="29" t="s">
        <v>254</v>
      </c>
      <c r="E14" s="26" t="s">
        <v>258</v>
      </c>
      <c r="F14" s="26" t="s">
        <v>259</v>
      </c>
      <c r="G14" s="27" t="s">
        <v>20</v>
      </c>
      <c r="H14" s="101">
        <v>6</v>
      </c>
    </row>
    <row r="15" spans="1:8" ht="20.25" customHeight="1">
      <c r="A15" s="45">
        <v>11</v>
      </c>
      <c r="B15" s="29" t="s">
        <v>386</v>
      </c>
      <c r="C15" s="29" t="s">
        <v>398</v>
      </c>
      <c r="D15" s="29" t="s">
        <v>253</v>
      </c>
      <c r="E15" s="35" t="s">
        <v>401</v>
      </c>
      <c r="F15" s="39" t="s">
        <v>402</v>
      </c>
      <c r="G15" s="27" t="s">
        <v>20</v>
      </c>
      <c r="H15" s="101">
        <v>9</v>
      </c>
    </row>
    <row r="16" spans="1:8" ht="20.25" customHeight="1">
      <c r="A16" s="45">
        <v>12</v>
      </c>
      <c r="B16" s="29" t="s">
        <v>386</v>
      </c>
      <c r="C16" s="29" t="s">
        <v>398</v>
      </c>
      <c r="D16" s="29" t="s">
        <v>253</v>
      </c>
      <c r="E16" s="35" t="s">
        <v>92</v>
      </c>
      <c r="F16" s="39" t="s">
        <v>93</v>
      </c>
      <c r="G16" s="27" t="s">
        <v>20</v>
      </c>
      <c r="H16" s="101">
        <v>10</v>
      </c>
    </row>
    <row r="17" spans="1:8" ht="20.25" customHeight="1">
      <c r="A17" s="44">
        <v>13</v>
      </c>
      <c r="B17" s="29" t="s">
        <v>386</v>
      </c>
      <c r="C17" s="29" t="s">
        <v>398</v>
      </c>
      <c r="D17" s="29" t="s">
        <v>235</v>
      </c>
      <c r="E17" s="37" t="s">
        <v>97</v>
      </c>
      <c r="F17" s="30" t="s">
        <v>98</v>
      </c>
      <c r="G17" s="40" t="s">
        <v>99</v>
      </c>
      <c r="H17" s="101">
        <v>4</v>
      </c>
    </row>
    <row r="18" spans="1:8" ht="20.25" customHeight="1">
      <c r="A18" s="45">
        <v>14</v>
      </c>
      <c r="B18" s="29" t="s">
        <v>116</v>
      </c>
      <c r="C18" s="6" t="s">
        <v>398</v>
      </c>
      <c r="D18" s="7" t="s">
        <v>236</v>
      </c>
      <c r="E18" s="7" t="s">
        <v>237</v>
      </c>
      <c r="F18" s="3" t="s">
        <v>238</v>
      </c>
      <c r="G18" s="27" t="s">
        <v>20</v>
      </c>
      <c r="H18" s="98">
        <v>5</v>
      </c>
    </row>
    <row r="19" spans="1:8" ht="20.25" customHeight="1">
      <c r="A19" s="45">
        <v>15</v>
      </c>
      <c r="B19" s="29" t="s">
        <v>116</v>
      </c>
      <c r="C19" s="6" t="s">
        <v>398</v>
      </c>
      <c r="D19" s="7" t="s">
        <v>239</v>
      </c>
      <c r="E19" s="7" t="s">
        <v>240</v>
      </c>
      <c r="F19" s="3" t="s">
        <v>241</v>
      </c>
      <c r="G19" s="27" t="s">
        <v>20</v>
      </c>
      <c r="H19" s="98">
        <v>5</v>
      </c>
    </row>
    <row r="20" spans="1:8" ht="20.25" customHeight="1">
      <c r="A20" s="44">
        <v>16</v>
      </c>
      <c r="B20" s="29" t="s">
        <v>116</v>
      </c>
      <c r="C20" s="6" t="s">
        <v>398</v>
      </c>
      <c r="D20" s="9" t="s">
        <v>242</v>
      </c>
      <c r="E20" s="9" t="s">
        <v>243</v>
      </c>
      <c r="F20" s="3" t="s">
        <v>244</v>
      </c>
      <c r="G20" s="27" t="s">
        <v>20</v>
      </c>
      <c r="H20" s="98">
        <v>1</v>
      </c>
    </row>
    <row r="21" spans="1:8" ht="20.25" customHeight="1">
      <c r="A21" s="45">
        <v>17</v>
      </c>
      <c r="B21" s="29" t="s">
        <v>116</v>
      </c>
      <c r="C21" s="6" t="s">
        <v>398</v>
      </c>
      <c r="D21" s="7" t="s">
        <v>226</v>
      </c>
      <c r="E21" s="7" t="s">
        <v>227</v>
      </c>
      <c r="F21" s="3" t="s">
        <v>228</v>
      </c>
      <c r="G21" s="40" t="s">
        <v>99</v>
      </c>
      <c r="H21" s="98">
        <v>2</v>
      </c>
    </row>
    <row r="22" spans="1:8" ht="20.25" customHeight="1">
      <c r="A22" s="45">
        <v>18</v>
      </c>
      <c r="B22" s="29" t="s">
        <v>116</v>
      </c>
      <c r="C22" s="6" t="s">
        <v>398</v>
      </c>
      <c r="D22" s="7" t="s">
        <v>245</v>
      </c>
      <c r="E22" s="7" t="s">
        <v>246</v>
      </c>
      <c r="F22" s="3" t="s">
        <v>247</v>
      </c>
      <c r="G22" s="27" t="s">
        <v>20</v>
      </c>
      <c r="H22" s="98">
        <v>9</v>
      </c>
    </row>
    <row r="23" spans="1:8" ht="20.25" customHeight="1">
      <c r="A23" s="44">
        <v>19</v>
      </c>
      <c r="B23" s="29" t="s">
        <v>116</v>
      </c>
      <c r="C23" s="6" t="s">
        <v>398</v>
      </c>
      <c r="D23" s="7" t="s">
        <v>229</v>
      </c>
      <c r="E23" s="7" t="s">
        <v>230</v>
      </c>
      <c r="F23" s="3" t="s">
        <v>231</v>
      </c>
      <c r="G23" s="40" t="s">
        <v>99</v>
      </c>
      <c r="H23" s="98">
        <v>10</v>
      </c>
    </row>
    <row r="24" spans="1:8" ht="17.25" thickBot="1">
      <c r="A24" s="45">
        <v>20</v>
      </c>
      <c r="B24" s="47" t="s">
        <v>116</v>
      </c>
      <c r="C24" s="48" t="s">
        <v>398</v>
      </c>
      <c r="D24" s="23" t="s">
        <v>419</v>
      </c>
      <c r="E24" s="23" t="s">
        <v>249</v>
      </c>
      <c r="F24" s="23" t="s">
        <v>250</v>
      </c>
      <c r="G24" s="49" t="s">
        <v>35</v>
      </c>
      <c r="H24" s="99">
        <v>6</v>
      </c>
    </row>
  </sheetData>
  <autoFilter ref="A3:H24"/>
  <mergeCells count="2">
    <mergeCell ref="A4:G4"/>
    <mergeCell ref="A1:H1"/>
  </mergeCells>
  <phoneticPr fontId="2" type="noConversion"/>
  <conditionalFormatting sqref="F15">
    <cfRule type="dataBar" priority="6">
      <dataBar>
        <cfvo type="min"/>
        <cfvo type="max"/>
        <color rgb="FF638EC6"/>
      </dataBar>
    </cfRule>
  </conditionalFormatting>
  <conditionalFormatting sqref="F15">
    <cfRule type="dataBar" priority="5">
      <dataBar>
        <cfvo type="min"/>
        <cfvo type="max"/>
        <color rgb="FF638EC6"/>
      </dataBar>
    </cfRule>
  </conditionalFormatting>
  <conditionalFormatting sqref="F16">
    <cfRule type="dataBar" priority="4">
      <dataBar>
        <cfvo type="min"/>
        <cfvo type="max"/>
        <color rgb="FF638EC6"/>
      </dataBar>
    </cfRule>
  </conditionalFormatting>
  <conditionalFormatting sqref="F16">
    <cfRule type="dataBar" priority="3">
      <dataBar>
        <cfvo type="min"/>
        <cfvo type="max"/>
        <color rgb="FF638EC6"/>
      </dataBar>
    </cfRule>
  </conditionalFormatting>
  <conditionalFormatting sqref="F16">
    <cfRule type="dataBar" priority="2">
      <dataBar>
        <cfvo type="min"/>
        <cfvo type="max"/>
        <color rgb="FF638EC6"/>
      </dataBar>
    </cfRule>
  </conditionalFormatting>
  <conditionalFormatting sqref="F16">
    <cfRule type="dataBar" priority="1">
      <dataBar>
        <cfvo type="min"/>
        <cfvo type="max"/>
        <color rgb="FF638EC6"/>
      </dataBar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workbookViewId="0">
      <selection activeCell="F19" sqref="F19"/>
    </sheetView>
  </sheetViews>
  <sheetFormatPr defaultRowHeight="16.5"/>
  <cols>
    <col min="4" max="4" width="7.75" bestFit="1" customWidth="1"/>
    <col min="5" max="5" width="33.875" bestFit="1" customWidth="1"/>
    <col min="6" max="6" width="68.875" customWidth="1"/>
    <col min="7" max="7" width="14.125" bestFit="1" customWidth="1"/>
    <col min="8" max="8" width="11.125" bestFit="1" customWidth="1"/>
  </cols>
  <sheetData>
    <row r="1" spans="1:8" ht="27.75" thickBot="1">
      <c r="A1" s="127" t="s">
        <v>407</v>
      </c>
      <c r="B1" s="128"/>
      <c r="C1" s="128"/>
      <c r="D1" s="128"/>
      <c r="E1" s="128"/>
      <c r="F1" s="128"/>
      <c r="G1" s="128"/>
      <c r="H1" s="128"/>
    </row>
    <row r="2" spans="1:8" ht="18" customHeight="1" thickBot="1">
      <c r="A2" s="2"/>
      <c r="E2" s="1"/>
      <c r="G2" s="2"/>
      <c r="H2" s="2"/>
    </row>
    <row r="3" spans="1:8" ht="24.95" customHeight="1">
      <c r="A3" s="13" t="s">
        <v>372</v>
      </c>
      <c r="B3" s="14" t="s">
        <v>110</v>
      </c>
      <c r="C3" s="14" t="s">
        <v>111</v>
      </c>
      <c r="D3" s="15" t="s">
        <v>112</v>
      </c>
      <c r="E3" s="16" t="s">
        <v>381</v>
      </c>
      <c r="F3" s="14" t="s">
        <v>113</v>
      </c>
      <c r="G3" s="17" t="s">
        <v>114</v>
      </c>
      <c r="H3" s="18" t="s">
        <v>421</v>
      </c>
    </row>
    <row r="4" spans="1:8" ht="29.25" customHeight="1" thickBot="1">
      <c r="A4" s="129" t="s">
        <v>115</v>
      </c>
      <c r="B4" s="130"/>
      <c r="C4" s="130"/>
      <c r="D4" s="130"/>
      <c r="E4" s="130"/>
      <c r="F4" s="130"/>
      <c r="G4" s="131"/>
      <c r="H4" s="65">
        <f>SUM(H5:H14)</f>
        <v>57</v>
      </c>
    </row>
    <row r="5" spans="1:8" ht="29.25" customHeight="1">
      <c r="A5" s="44">
        <v>1</v>
      </c>
      <c r="B5" s="61" t="s">
        <v>386</v>
      </c>
      <c r="C5" s="61" t="s">
        <v>382</v>
      </c>
      <c r="D5" s="61" t="s">
        <v>216</v>
      </c>
      <c r="E5" s="62" t="s">
        <v>52</v>
      </c>
      <c r="F5" s="62" t="s">
        <v>53</v>
      </c>
      <c r="G5" s="67" t="s">
        <v>12</v>
      </c>
      <c r="H5" s="64">
        <v>8</v>
      </c>
    </row>
    <row r="6" spans="1:8" ht="29.25" customHeight="1">
      <c r="A6" s="45">
        <v>2</v>
      </c>
      <c r="B6" s="29" t="s">
        <v>386</v>
      </c>
      <c r="C6" s="29" t="s">
        <v>382</v>
      </c>
      <c r="D6" s="29" t="s">
        <v>216</v>
      </c>
      <c r="E6" s="33" t="s">
        <v>74</v>
      </c>
      <c r="F6" s="33" t="s">
        <v>75</v>
      </c>
      <c r="G6" s="28" t="s">
        <v>12</v>
      </c>
      <c r="H6" s="12">
        <v>5</v>
      </c>
    </row>
    <row r="7" spans="1:8" ht="29.25" customHeight="1">
      <c r="A7" s="44">
        <v>3</v>
      </c>
      <c r="B7" s="29" t="s">
        <v>116</v>
      </c>
      <c r="C7" s="6" t="s">
        <v>382</v>
      </c>
      <c r="D7" s="7" t="s">
        <v>194</v>
      </c>
      <c r="E7" s="7" t="s">
        <v>195</v>
      </c>
      <c r="F7" s="3" t="s">
        <v>196</v>
      </c>
      <c r="G7" s="34" t="s">
        <v>107</v>
      </c>
      <c r="H7" s="11">
        <v>4</v>
      </c>
    </row>
    <row r="8" spans="1:8" ht="29.25" customHeight="1">
      <c r="A8" s="44">
        <v>4</v>
      </c>
      <c r="B8" s="29" t="s">
        <v>116</v>
      </c>
      <c r="C8" s="6" t="s">
        <v>382</v>
      </c>
      <c r="D8" s="9" t="s">
        <v>197</v>
      </c>
      <c r="E8" s="9" t="s">
        <v>198</v>
      </c>
      <c r="F8" s="3" t="s">
        <v>199</v>
      </c>
      <c r="G8" s="34" t="s">
        <v>107</v>
      </c>
      <c r="H8" s="11">
        <v>8</v>
      </c>
    </row>
    <row r="9" spans="1:8" ht="29.25" customHeight="1">
      <c r="A9" s="45">
        <v>5</v>
      </c>
      <c r="B9" s="29" t="s">
        <v>116</v>
      </c>
      <c r="C9" s="6" t="s">
        <v>382</v>
      </c>
      <c r="D9" s="9" t="s">
        <v>200</v>
      </c>
      <c r="E9" s="9" t="s">
        <v>201</v>
      </c>
      <c r="F9" s="3" t="s">
        <v>202</v>
      </c>
      <c r="G9" s="34" t="s">
        <v>107</v>
      </c>
      <c r="H9" s="11">
        <v>10</v>
      </c>
    </row>
    <row r="10" spans="1:8" ht="29.25" customHeight="1">
      <c r="A10" s="44">
        <v>6</v>
      </c>
      <c r="B10" s="29" t="s">
        <v>116</v>
      </c>
      <c r="C10" s="6" t="s">
        <v>382</v>
      </c>
      <c r="D10" s="7" t="s">
        <v>203</v>
      </c>
      <c r="E10" s="7" t="s">
        <v>204</v>
      </c>
      <c r="F10" s="3" t="s">
        <v>205</v>
      </c>
      <c r="G10" s="34" t="s">
        <v>107</v>
      </c>
      <c r="H10" s="11">
        <v>10</v>
      </c>
    </row>
    <row r="11" spans="1:8" ht="29.25" customHeight="1">
      <c r="A11" s="44">
        <v>7</v>
      </c>
      <c r="B11" s="29" t="s">
        <v>116</v>
      </c>
      <c r="C11" s="6" t="s">
        <v>382</v>
      </c>
      <c r="D11" s="9" t="s">
        <v>206</v>
      </c>
      <c r="E11" s="9" t="s">
        <v>207</v>
      </c>
      <c r="F11" s="3" t="s">
        <v>208</v>
      </c>
      <c r="G11" s="34" t="s">
        <v>107</v>
      </c>
      <c r="H11" s="11">
        <v>6</v>
      </c>
    </row>
    <row r="12" spans="1:8" ht="29.25" customHeight="1">
      <c r="A12" s="45">
        <v>8</v>
      </c>
      <c r="B12" s="29" t="s">
        <v>116</v>
      </c>
      <c r="C12" s="6" t="s">
        <v>382</v>
      </c>
      <c r="D12" s="7" t="s">
        <v>206</v>
      </c>
      <c r="E12" s="7" t="s">
        <v>209</v>
      </c>
      <c r="F12" s="3" t="s">
        <v>210</v>
      </c>
      <c r="G12" s="34" t="s">
        <v>107</v>
      </c>
      <c r="H12" s="11">
        <v>2</v>
      </c>
    </row>
    <row r="13" spans="1:8" ht="29.25" customHeight="1">
      <c r="A13" s="44">
        <v>9</v>
      </c>
      <c r="B13" s="29" t="s">
        <v>116</v>
      </c>
      <c r="C13" s="6" t="s">
        <v>382</v>
      </c>
      <c r="D13" s="9" t="s">
        <v>206</v>
      </c>
      <c r="E13" s="9" t="s">
        <v>211</v>
      </c>
      <c r="F13" s="3" t="s">
        <v>212</v>
      </c>
      <c r="G13" s="34" t="s">
        <v>107</v>
      </c>
      <c r="H13" s="11">
        <v>3</v>
      </c>
    </row>
    <row r="14" spans="1:8" ht="29.25" customHeight="1" thickBot="1">
      <c r="A14" s="44">
        <v>10</v>
      </c>
      <c r="B14" s="47" t="s">
        <v>116</v>
      </c>
      <c r="C14" s="48" t="s">
        <v>382</v>
      </c>
      <c r="D14" s="58" t="s">
        <v>213</v>
      </c>
      <c r="E14" s="58" t="s">
        <v>214</v>
      </c>
      <c r="F14" s="59" t="s">
        <v>215</v>
      </c>
      <c r="G14" s="76" t="s">
        <v>107</v>
      </c>
      <c r="H14" s="25">
        <v>1</v>
      </c>
    </row>
  </sheetData>
  <mergeCells count="2">
    <mergeCell ref="A4:G4"/>
    <mergeCell ref="A1:H1"/>
  </mergeCells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workbookViewId="0">
      <selection activeCell="H4" sqref="H4"/>
    </sheetView>
  </sheetViews>
  <sheetFormatPr defaultRowHeight="16.5"/>
  <cols>
    <col min="5" max="5" width="25.5" bestFit="1" customWidth="1"/>
    <col min="6" max="6" width="60" bestFit="1" customWidth="1"/>
    <col min="7" max="7" width="14.125" bestFit="1" customWidth="1"/>
    <col min="8" max="8" width="11.125" bestFit="1" customWidth="1"/>
  </cols>
  <sheetData>
    <row r="1" spans="1:8" ht="27.75" thickBot="1">
      <c r="A1" s="127" t="s">
        <v>408</v>
      </c>
      <c r="B1" s="128"/>
      <c r="C1" s="128"/>
      <c r="D1" s="128"/>
      <c r="E1" s="128"/>
      <c r="F1" s="128"/>
      <c r="G1" s="128"/>
      <c r="H1" s="128"/>
    </row>
    <row r="2" spans="1:8" ht="18" customHeight="1" thickBot="1">
      <c r="A2" s="2"/>
      <c r="E2" s="1"/>
      <c r="G2" s="2"/>
      <c r="H2" s="2"/>
    </row>
    <row r="3" spans="1:8" ht="24.95" customHeight="1">
      <c r="A3" s="13" t="s">
        <v>372</v>
      </c>
      <c r="B3" s="14" t="s">
        <v>110</v>
      </c>
      <c r="C3" s="14" t="s">
        <v>111</v>
      </c>
      <c r="D3" s="15" t="s">
        <v>112</v>
      </c>
      <c r="E3" s="16" t="s">
        <v>381</v>
      </c>
      <c r="F3" s="14" t="s">
        <v>113</v>
      </c>
      <c r="G3" s="17" t="s">
        <v>114</v>
      </c>
      <c r="H3" s="18" t="s">
        <v>421</v>
      </c>
    </row>
    <row r="4" spans="1:8" ht="27.75" customHeight="1" thickBot="1">
      <c r="A4" s="129" t="s">
        <v>115</v>
      </c>
      <c r="B4" s="130"/>
      <c r="C4" s="130"/>
      <c r="D4" s="130"/>
      <c r="E4" s="130"/>
      <c r="F4" s="130"/>
      <c r="G4" s="131"/>
      <c r="H4" s="95">
        <f>SUM(H5:H17)</f>
        <v>55</v>
      </c>
    </row>
    <row r="5" spans="1:8" ht="27.75" customHeight="1">
      <c r="A5" s="44">
        <v>1</v>
      </c>
      <c r="B5" s="61" t="s">
        <v>386</v>
      </c>
      <c r="C5" s="61" t="s">
        <v>388</v>
      </c>
      <c r="D5" s="61" t="s">
        <v>174</v>
      </c>
      <c r="E5" s="62" t="s">
        <v>3</v>
      </c>
      <c r="F5" s="62" t="s">
        <v>4</v>
      </c>
      <c r="G5" s="67" t="s">
        <v>2</v>
      </c>
      <c r="H5" s="64">
        <v>2</v>
      </c>
    </row>
    <row r="6" spans="1:8" ht="27.75" customHeight="1">
      <c r="A6" s="45">
        <v>2</v>
      </c>
      <c r="B6" s="29" t="s">
        <v>386</v>
      </c>
      <c r="C6" s="29" t="s">
        <v>388</v>
      </c>
      <c r="D6" s="29" t="s">
        <v>175</v>
      </c>
      <c r="E6" s="33" t="s">
        <v>100</v>
      </c>
      <c r="F6" s="33" t="s">
        <v>101</v>
      </c>
      <c r="G6" s="28" t="s">
        <v>102</v>
      </c>
      <c r="H6" s="12">
        <v>4</v>
      </c>
    </row>
    <row r="7" spans="1:8" ht="27.75" customHeight="1">
      <c r="A7" s="44">
        <v>3</v>
      </c>
      <c r="B7" s="29" t="s">
        <v>116</v>
      </c>
      <c r="C7" s="6" t="s">
        <v>388</v>
      </c>
      <c r="D7" s="7" t="s">
        <v>141</v>
      </c>
      <c r="E7" s="7" t="s">
        <v>142</v>
      </c>
      <c r="F7" s="3" t="s">
        <v>143</v>
      </c>
      <c r="G7" s="28" t="s">
        <v>102</v>
      </c>
      <c r="H7" s="11">
        <v>5</v>
      </c>
    </row>
    <row r="8" spans="1:8" ht="27.75" customHeight="1">
      <c r="A8" s="45">
        <v>4</v>
      </c>
      <c r="B8" s="29" t="s">
        <v>116</v>
      </c>
      <c r="C8" s="6" t="s">
        <v>388</v>
      </c>
      <c r="D8" s="7" t="s">
        <v>144</v>
      </c>
      <c r="E8" s="7" t="s">
        <v>145</v>
      </c>
      <c r="F8" s="3" t="s">
        <v>146</v>
      </c>
      <c r="G8" s="28" t="s">
        <v>102</v>
      </c>
      <c r="H8" s="11">
        <v>1</v>
      </c>
    </row>
    <row r="9" spans="1:8" ht="27.75" customHeight="1">
      <c r="A9" s="44">
        <v>5</v>
      </c>
      <c r="B9" s="29" t="s">
        <v>116</v>
      </c>
      <c r="C9" s="6" t="s">
        <v>388</v>
      </c>
      <c r="D9" s="7" t="s">
        <v>147</v>
      </c>
      <c r="E9" s="7" t="s">
        <v>148</v>
      </c>
      <c r="F9" s="3" t="s">
        <v>149</v>
      </c>
      <c r="G9" s="28" t="s">
        <v>102</v>
      </c>
      <c r="H9" s="11">
        <v>2</v>
      </c>
    </row>
    <row r="10" spans="1:8" ht="27.75" customHeight="1">
      <c r="A10" s="45">
        <v>6</v>
      </c>
      <c r="B10" s="29" t="s">
        <v>116</v>
      </c>
      <c r="C10" s="6" t="s">
        <v>388</v>
      </c>
      <c r="D10" s="7" t="s">
        <v>150</v>
      </c>
      <c r="E10" s="7" t="s">
        <v>151</v>
      </c>
      <c r="F10" s="3" t="s">
        <v>152</v>
      </c>
      <c r="G10" s="28" t="s">
        <v>102</v>
      </c>
      <c r="H10" s="11">
        <v>4</v>
      </c>
    </row>
    <row r="11" spans="1:8" ht="27.75" customHeight="1">
      <c r="A11" s="44">
        <v>7</v>
      </c>
      <c r="B11" s="29" t="s">
        <v>116</v>
      </c>
      <c r="C11" s="6" t="s">
        <v>388</v>
      </c>
      <c r="D11" s="7" t="s">
        <v>153</v>
      </c>
      <c r="E11" s="7" t="s">
        <v>154</v>
      </c>
      <c r="F11" s="3" t="s">
        <v>155</v>
      </c>
      <c r="G11" s="28" t="s">
        <v>102</v>
      </c>
      <c r="H11" s="11">
        <v>9</v>
      </c>
    </row>
    <row r="12" spans="1:8" ht="27.75" customHeight="1">
      <c r="A12" s="45">
        <v>8</v>
      </c>
      <c r="B12" s="29" t="s">
        <v>116</v>
      </c>
      <c r="C12" s="6" t="s">
        <v>388</v>
      </c>
      <c r="D12" s="7" t="s">
        <v>156</v>
      </c>
      <c r="E12" s="7" t="s">
        <v>157</v>
      </c>
      <c r="F12" s="3" t="s">
        <v>158</v>
      </c>
      <c r="G12" s="28" t="s">
        <v>102</v>
      </c>
      <c r="H12" s="11">
        <v>5</v>
      </c>
    </row>
    <row r="13" spans="1:8" ht="27.75" customHeight="1">
      <c r="A13" s="44">
        <v>9</v>
      </c>
      <c r="B13" s="29" t="s">
        <v>116</v>
      </c>
      <c r="C13" s="6" t="s">
        <v>388</v>
      </c>
      <c r="D13" s="7" t="s">
        <v>159</v>
      </c>
      <c r="E13" s="7" t="s">
        <v>160</v>
      </c>
      <c r="F13" s="3" t="s">
        <v>161</v>
      </c>
      <c r="G13" s="28" t="s">
        <v>102</v>
      </c>
      <c r="H13" s="11">
        <v>1</v>
      </c>
    </row>
    <row r="14" spans="1:8" ht="27.75" customHeight="1">
      <c r="A14" s="45">
        <v>10</v>
      </c>
      <c r="B14" s="29" t="s">
        <v>116</v>
      </c>
      <c r="C14" s="6" t="s">
        <v>388</v>
      </c>
      <c r="D14" s="7" t="s">
        <v>162</v>
      </c>
      <c r="E14" s="7" t="s">
        <v>163</v>
      </c>
      <c r="F14" s="3" t="s">
        <v>164</v>
      </c>
      <c r="G14" s="28" t="s">
        <v>102</v>
      </c>
      <c r="H14" s="11">
        <v>4</v>
      </c>
    </row>
    <row r="15" spans="1:8" ht="27.75" customHeight="1">
      <c r="A15" s="44">
        <v>11</v>
      </c>
      <c r="B15" s="29" t="s">
        <v>116</v>
      </c>
      <c r="C15" s="6" t="s">
        <v>388</v>
      </c>
      <c r="D15" s="7" t="s">
        <v>165</v>
      </c>
      <c r="E15" s="7" t="s">
        <v>166</v>
      </c>
      <c r="F15" s="3" t="s">
        <v>167</v>
      </c>
      <c r="G15" s="28" t="s">
        <v>102</v>
      </c>
      <c r="H15" s="11">
        <v>4</v>
      </c>
    </row>
    <row r="16" spans="1:8" ht="27.75" customHeight="1">
      <c r="A16" s="45">
        <v>12</v>
      </c>
      <c r="B16" s="29" t="s">
        <v>116</v>
      </c>
      <c r="C16" s="6" t="s">
        <v>388</v>
      </c>
      <c r="D16" s="7" t="s">
        <v>168</v>
      </c>
      <c r="E16" s="7" t="s">
        <v>169</v>
      </c>
      <c r="F16" s="3" t="s">
        <v>170</v>
      </c>
      <c r="G16" s="28" t="s">
        <v>102</v>
      </c>
      <c r="H16" s="11">
        <v>4</v>
      </c>
    </row>
    <row r="17" spans="1:8" ht="27.75" customHeight="1" thickBot="1">
      <c r="A17" s="75">
        <v>13</v>
      </c>
      <c r="B17" s="47" t="s">
        <v>116</v>
      </c>
      <c r="C17" s="48" t="s">
        <v>388</v>
      </c>
      <c r="D17" s="23" t="s">
        <v>171</v>
      </c>
      <c r="E17" s="23" t="s">
        <v>172</v>
      </c>
      <c r="F17" s="23" t="s">
        <v>173</v>
      </c>
      <c r="G17" s="60" t="s">
        <v>102</v>
      </c>
      <c r="H17" s="25">
        <v>10</v>
      </c>
    </row>
  </sheetData>
  <mergeCells count="2">
    <mergeCell ref="A4:G4"/>
    <mergeCell ref="A1:H1"/>
  </mergeCells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>
      <selection activeCell="A3" sqref="A3:H8"/>
    </sheetView>
  </sheetViews>
  <sheetFormatPr defaultRowHeight="16.5"/>
  <cols>
    <col min="3" max="3" width="11" bestFit="1" customWidth="1"/>
    <col min="4" max="4" width="7.75" bestFit="1" customWidth="1"/>
    <col min="5" max="5" width="28.25" bestFit="1" customWidth="1"/>
    <col min="6" max="6" width="33" bestFit="1" customWidth="1"/>
    <col min="7" max="7" width="14.125" bestFit="1" customWidth="1"/>
    <col min="8" max="8" width="11.125" bestFit="1" customWidth="1"/>
  </cols>
  <sheetData>
    <row r="1" spans="1:8" ht="27.75" thickBot="1">
      <c r="A1" s="127" t="s">
        <v>409</v>
      </c>
      <c r="B1" s="128"/>
      <c r="C1" s="128"/>
      <c r="D1" s="128"/>
      <c r="E1" s="128"/>
      <c r="F1" s="128"/>
      <c r="G1" s="128"/>
      <c r="H1" s="128"/>
    </row>
    <row r="2" spans="1:8" ht="18" customHeight="1" thickBot="1">
      <c r="A2" s="2"/>
      <c r="E2" s="1"/>
      <c r="G2" s="2"/>
      <c r="H2" s="2"/>
    </row>
    <row r="3" spans="1:8" ht="24.95" customHeight="1">
      <c r="A3" s="13" t="s">
        <v>372</v>
      </c>
      <c r="B3" s="14" t="s">
        <v>110</v>
      </c>
      <c r="C3" s="14" t="s">
        <v>111</v>
      </c>
      <c r="D3" s="15" t="s">
        <v>112</v>
      </c>
      <c r="E3" s="16" t="s">
        <v>381</v>
      </c>
      <c r="F3" s="14" t="s">
        <v>113</v>
      </c>
      <c r="G3" s="17" t="s">
        <v>114</v>
      </c>
      <c r="H3" s="19" t="s">
        <v>421</v>
      </c>
    </row>
    <row r="4" spans="1:8" ht="32.25" customHeight="1" thickBot="1">
      <c r="A4" s="129" t="s">
        <v>115</v>
      </c>
      <c r="B4" s="130"/>
      <c r="C4" s="130"/>
      <c r="D4" s="130"/>
      <c r="E4" s="130"/>
      <c r="F4" s="130"/>
      <c r="G4" s="131"/>
      <c r="H4" s="66">
        <f>SUM(H5:H8)</f>
        <v>22</v>
      </c>
    </row>
    <row r="5" spans="1:8" ht="32.25" customHeight="1">
      <c r="A5" s="44">
        <v>1</v>
      </c>
      <c r="B5" s="61" t="s">
        <v>386</v>
      </c>
      <c r="C5" s="61" t="s">
        <v>395</v>
      </c>
      <c r="D5" s="61" t="s">
        <v>343</v>
      </c>
      <c r="E5" s="62" t="s">
        <v>27</v>
      </c>
      <c r="F5" s="88" t="s">
        <v>28</v>
      </c>
      <c r="G5" s="63" t="s">
        <v>17</v>
      </c>
      <c r="H5" s="96">
        <v>4</v>
      </c>
    </row>
    <row r="6" spans="1:8" ht="32.25" customHeight="1">
      <c r="A6" s="56">
        <v>2</v>
      </c>
      <c r="B6" s="29" t="s">
        <v>386</v>
      </c>
      <c r="C6" s="29" t="s">
        <v>395</v>
      </c>
      <c r="D6" s="29" t="s">
        <v>343</v>
      </c>
      <c r="E6" s="26" t="s">
        <v>90</v>
      </c>
      <c r="F6" s="30" t="s">
        <v>91</v>
      </c>
      <c r="G6" s="31" t="s">
        <v>17</v>
      </c>
      <c r="H6" s="97">
        <v>6</v>
      </c>
    </row>
    <row r="7" spans="1:8" ht="32.25" customHeight="1">
      <c r="A7" s="56">
        <v>3</v>
      </c>
      <c r="B7" s="29" t="s">
        <v>386</v>
      </c>
      <c r="C7" s="29" t="s">
        <v>395</v>
      </c>
      <c r="D7" s="29" t="s">
        <v>225</v>
      </c>
      <c r="E7" s="32" t="s">
        <v>103</v>
      </c>
      <c r="F7" s="32" t="s">
        <v>104</v>
      </c>
      <c r="G7" s="31" t="s">
        <v>17</v>
      </c>
      <c r="H7" s="97">
        <v>10</v>
      </c>
    </row>
    <row r="8" spans="1:8" ht="32.25" customHeight="1" thickBot="1">
      <c r="A8" s="75">
        <v>4</v>
      </c>
      <c r="B8" s="47" t="s">
        <v>116</v>
      </c>
      <c r="C8" s="48" t="s">
        <v>395</v>
      </c>
      <c r="D8" s="58" t="s">
        <v>340</v>
      </c>
      <c r="E8" s="58" t="s">
        <v>341</v>
      </c>
      <c r="F8" s="59" t="s">
        <v>342</v>
      </c>
      <c r="G8" s="68" t="s">
        <v>17</v>
      </c>
      <c r="H8" s="99">
        <v>2</v>
      </c>
    </row>
  </sheetData>
  <mergeCells count="2">
    <mergeCell ref="A4:G4"/>
    <mergeCell ref="A1:H1"/>
  </mergeCells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workbookViewId="0">
      <selection activeCell="A3" sqref="A3:H11"/>
    </sheetView>
  </sheetViews>
  <sheetFormatPr defaultRowHeight="16.5"/>
  <cols>
    <col min="3" max="3" width="11" bestFit="1" customWidth="1"/>
    <col min="4" max="4" width="7.75" bestFit="1" customWidth="1"/>
    <col min="5" max="5" width="28.25" bestFit="1" customWidth="1"/>
    <col min="6" max="6" width="41.625" bestFit="1" customWidth="1"/>
    <col min="7" max="7" width="14.125" bestFit="1" customWidth="1"/>
    <col min="8" max="8" width="11.125" bestFit="1" customWidth="1"/>
  </cols>
  <sheetData>
    <row r="1" spans="1:8" ht="27.75" thickBot="1">
      <c r="A1" s="127" t="s">
        <v>413</v>
      </c>
      <c r="B1" s="128"/>
      <c r="C1" s="128"/>
      <c r="D1" s="128"/>
      <c r="E1" s="128"/>
      <c r="F1" s="128"/>
      <c r="G1" s="128"/>
      <c r="H1" s="128"/>
    </row>
    <row r="2" spans="1:8" ht="18" customHeight="1" thickBot="1">
      <c r="A2" s="2"/>
      <c r="E2" s="1"/>
      <c r="G2" s="2"/>
      <c r="H2" s="2"/>
    </row>
    <row r="3" spans="1:8" ht="24.95" customHeight="1">
      <c r="A3" s="13" t="s">
        <v>372</v>
      </c>
      <c r="B3" s="14" t="s">
        <v>110</v>
      </c>
      <c r="C3" s="14" t="s">
        <v>111</v>
      </c>
      <c r="D3" s="15" t="s">
        <v>112</v>
      </c>
      <c r="E3" s="16" t="s">
        <v>381</v>
      </c>
      <c r="F3" s="14" t="s">
        <v>113</v>
      </c>
      <c r="G3" s="17" t="s">
        <v>114</v>
      </c>
      <c r="H3" s="19" t="s">
        <v>421</v>
      </c>
    </row>
    <row r="4" spans="1:8" ht="23.25" customHeight="1" thickBot="1">
      <c r="A4" s="129" t="s">
        <v>115</v>
      </c>
      <c r="B4" s="130"/>
      <c r="C4" s="130"/>
      <c r="D4" s="130"/>
      <c r="E4" s="130"/>
      <c r="F4" s="130"/>
      <c r="G4" s="131"/>
      <c r="H4" s="66">
        <f>SUM(H5:H11)</f>
        <v>29</v>
      </c>
    </row>
    <row r="5" spans="1:8" ht="23.25" customHeight="1">
      <c r="A5" s="86">
        <v>1</v>
      </c>
      <c r="B5" s="69" t="s">
        <v>386</v>
      </c>
      <c r="C5" s="69" t="s">
        <v>387</v>
      </c>
      <c r="D5" s="69" t="s">
        <v>190</v>
      </c>
      <c r="E5" s="62" t="s">
        <v>0</v>
      </c>
      <c r="F5" s="62" t="s">
        <v>1</v>
      </c>
      <c r="G5" s="67" t="s">
        <v>2</v>
      </c>
      <c r="H5" s="96">
        <v>6</v>
      </c>
    </row>
    <row r="6" spans="1:8" ht="23.25" customHeight="1">
      <c r="A6" s="45">
        <v>2</v>
      </c>
      <c r="B6" s="10" t="s">
        <v>386</v>
      </c>
      <c r="C6" s="10" t="s">
        <v>387</v>
      </c>
      <c r="D6" s="10" t="s">
        <v>191</v>
      </c>
      <c r="E6" s="26" t="s">
        <v>192</v>
      </c>
      <c r="F6" s="26" t="s">
        <v>193</v>
      </c>
      <c r="G6" s="27" t="s">
        <v>2</v>
      </c>
      <c r="H6" s="97">
        <v>3</v>
      </c>
    </row>
    <row r="7" spans="1:8" ht="23.25" customHeight="1">
      <c r="A7" s="86">
        <v>3</v>
      </c>
      <c r="B7" s="10" t="s">
        <v>116</v>
      </c>
      <c r="C7" s="8" t="s">
        <v>387</v>
      </c>
      <c r="D7" s="9" t="s">
        <v>176</v>
      </c>
      <c r="E7" s="9" t="s">
        <v>177</v>
      </c>
      <c r="F7" s="3" t="s">
        <v>178</v>
      </c>
      <c r="G7" s="28" t="s">
        <v>102</v>
      </c>
      <c r="H7" s="102">
        <v>3</v>
      </c>
    </row>
    <row r="8" spans="1:8" ht="23.25" customHeight="1">
      <c r="A8" s="45">
        <v>4</v>
      </c>
      <c r="B8" s="10" t="s">
        <v>116</v>
      </c>
      <c r="C8" s="8" t="s">
        <v>387</v>
      </c>
      <c r="D8" s="7" t="s">
        <v>179</v>
      </c>
      <c r="E8" s="7" t="s">
        <v>180</v>
      </c>
      <c r="F8" s="3" t="s">
        <v>181</v>
      </c>
      <c r="G8" s="28" t="s">
        <v>102</v>
      </c>
      <c r="H8" s="102">
        <v>5</v>
      </c>
    </row>
    <row r="9" spans="1:8" ht="23.25" customHeight="1">
      <c r="A9" s="86">
        <v>5</v>
      </c>
      <c r="B9" s="10" t="s">
        <v>116</v>
      </c>
      <c r="C9" s="8" t="s">
        <v>387</v>
      </c>
      <c r="D9" s="7" t="s">
        <v>182</v>
      </c>
      <c r="E9" s="7" t="s">
        <v>183</v>
      </c>
      <c r="F9" s="3" t="s">
        <v>184</v>
      </c>
      <c r="G9" s="28" t="s">
        <v>102</v>
      </c>
      <c r="H9" s="102">
        <v>3</v>
      </c>
    </row>
    <row r="10" spans="1:8" ht="23.25" customHeight="1">
      <c r="A10" s="45">
        <v>6</v>
      </c>
      <c r="B10" s="10" t="s">
        <v>116</v>
      </c>
      <c r="C10" s="8" t="s">
        <v>387</v>
      </c>
      <c r="D10" s="7" t="s">
        <v>185</v>
      </c>
      <c r="E10" s="7" t="s">
        <v>186</v>
      </c>
      <c r="F10" s="3" t="s">
        <v>178</v>
      </c>
      <c r="G10" s="28" t="s">
        <v>102</v>
      </c>
      <c r="H10" s="102">
        <v>5</v>
      </c>
    </row>
    <row r="11" spans="1:8" ht="23.25" customHeight="1" thickBot="1">
      <c r="A11" s="87">
        <v>7</v>
      </c>
      <c r="B11" s="23" t="s">
        <v>116</v>
      </c>
      <c r="C11" s="71" t="s">
        <v>387</v>
      </c>
      <c r="D11" s="58" t="s">
        <v>187</v>
      </c>
      <c r="E11" s="58" t="s">
        <v>188</v>
      </c>
      <c r="F11" s="59" t="s">
        <v>189</v>
      </c>
      <c r="G11" s="60" t="s">
        <v>102</v>
      </c>
      <c r="H11" s="103">
        <v>4</v>
      </c>
    </row>
  </sheetData>
  <mergeCells count="2">
    <mergeCell ref="A4:G4"/>
    <mergeCell ref="A1:H1"/>
  </mergeCells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workbookViewId="0">
      <selection activeCell="A3" sqref="A3:H7"/>
    </sheetView>
  </sheetViews>
  <sheetFormatPr defaultRowHeight="16.5"/>
  <cols>
    <col min="3" max="3" width="11" bestFit="1" customWidth="1"/>
    <col min="5" max="5" width="29" bestFit="1" customWidth="1"/>
    <col min="6" max="6" width="47.625" bestFit="1" customWidth="1"/>
    <col min="7" max="7" width="14.125" bestFit="1" customWidth="1"/>
    <col min="8" max="8" width="11.125" bestFit="1" customWidth="1"/>
  </cols>
  <sheetData>
    <row r="1" spans="1:8" ht="27.75" thickBot="1">
      <c r="A1" s="127" t="s">
        <v>410</v>
      </c>
      <c r="B1" s="128"/>
      <c r="C1" s="128"/>
      <c r="D1" s="128"/>
      <c r="E1" s="128"/>
      <c r="F1" s="128"/>
      <c r="G1" s="128"/>
      <c r="H1" s="128"/>
    </row>
    <row r="2" spans="1:8" ht="18" customHeight="1" thickBot="1">
      <c r="A2" s="2"/>
      <c r="E2" s="1"/>
      <c r="G2" s="2"/>
      <c r="H2" s="2"/>
    </row>
    <row r="3" spans="1:8" ht="24.95" customHeight="1">
      <c r="A3" s="50" t="s">
        <v>372</v>
      </c>
      <c r="B3" s="51" t="s">
        <v>110</v>
      </c>
      <c r="C3" s="51" t="s">
        <v>111</v>
      </c>
      <c r="D3" s="52" t="s">
        <v>112</v>
      </c>
      <c r="E3" s="53" t="s">
        <v>381</v>
      </c>
      <c r="F3" s="51" t="s">
        <v>113</v>
      </c>
      <c r="G3" s="54" t="s">
        <v>114</v>
      </c>
      <c r="H3" s="19" t="s">
        <v>421</v>
      </c>
    </row>
    <row r="4" spans="1:8" ht="24.75" customHeight="1" thickBot="1">
      <c r="A4" s="129" t="s">
        <v>373</v>
      </c>
      <c r="B4" s="130"/>
      <c r="C4" s="130"/>
      <c r="D4" s="130"/>
      <c r="E4" s="130"/>
      <c r="F4" s="130"/>
      <c r="G4" s="131"/>
      <c r="H4" s="66">
        <f>SUM(H5:H7)</f>
        <v>34</v>
      </c>
    </row>
    <row r="5" spans="1:8" ht="24.75" customHeight="1">
      <c r="A5" s="44">
        <v>1</v>
      </c>
      <c r="B5" s="61" t="s">
        <v>386</v>
      </c>
      <c r="C5" s="61" t="s">
        <v>389</v>
      </c>
      <c r="D5" s="61" t="s">
        <v>327</v>
      </c>
      <c r="E5" s="62" t="s">
        <v>5</v>
      </c>
      <c r="F5" s="62" t="s">
        <v>6</v>
      </c>
      <c r="G5" s="67" t="s">
        <v>7</v>
      </c>
      <c r="H5" s="96">
        <v>20</v>
      </c>
    </row>
    <row r="6" spans="1:8" ht="24.75" customHeight="1">
      <c r="A6" s="56">
        <v>2</v>
      </c>
      <c r="B6" s="29" t="s">
        <v>386</v>
      </c>
      <c r="C6" s="29" t="s">
        <v>389</v>
      </c>
      <c r="D6" s="29" t="s">
        <v>327</v>
      </c>
      <c r="E6" s="26" t="s">
        <v>8</v>
      </c>
      <c r="F6" s="26" t="s">
        <v>9</v>
      </c>
      <c r="G6" s="27" t="s">
        <v>7</v>
      </c>
      <c r="H6" s="97">
        <v>6</v>
      </c>
    </row>
    <row r="7" spans="1:8" ht="24.75" customHeight="1" thickBot="1">
      <c r="A7" s="57">
        <v>3</v>
      </c>
      <c r="B7" s="47" t="s">
        <v>386</v>
      </c>
      <c r="C7" s="47" t="s">
        <v>389</v>
      </c>
      <c r="D7" s="47" t="s">
        <v>327</v>
      </c>
      <c r="E7" s="84" t="s">
        <v>85</v>
      </c>
      <c r="F7" s="85" t="s">
        <v>86</v>
      </c>
      <c r="G7" s="60" t="s">
        <v>87</v>
      </c>
      <c r="H7" s="104">
        <v>8</v>
      </c>
    </row>
  </sheetData>
  <mergeCells count="2">
    <mergeCell ref="A4:G4"/>
    <mergeCell ref="A1:H1"/>
  </mergeCells>
  <phoneticPr fontId="2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workbookViewId="0">
      <selection activeCell="A3" sqref="A3:H5"/>
    </sheetView>
  </sheetViews>
  <sheetFormatPr defaultRowHeight="16.5"/>
  <cols>
    <col min="5" max="5" width="22" bestFit="1" customWidth="1"/>
    <col min="6" max="6" width="59.125" bestFit="1" customWidth="1"/>
    <col min="7" max="7" width="14.125" bestFit="1" customWidth="1"/>
    <col min="8" max="8" width="11.125" bestFit="1" customWidth="1"/>
  </cols>
  <sheetData>
    <row r="1" spans="1:8" ht="27.75" thickBot="1">
      <c r="A1" s="127" t="s">
        <v>411</v>
      </c>
      <c r="B1" s="128"/>
      <c r="C1" s="128"/>
      <c r="D1" s="128"/>
      <c r="E1" s="128"/>
      <c r="F1" s="128"/>
      <c r="G1" s="128"/>
      <c r="H1" s="128"/>
    </row>
    <row r="2" spans="1:8" ht="18" customHeight="1" thickBot="1">
      <c r="A2" s="2"/>
      <c r="E2" s="1"/>
      <c r="G2" s="2"/>
      <c r="H2" s="2"/>
    </row>
    <row r="3" spans="1:8" ht="24.95" customHeight="1">
      <c r="A3" s="50" t="s">
        <v>372</v>
      </c>
      <c r="B3" s="72" t="s">
        <v>110</v>
      </c>
      <c r="C3" s="72" t="s">
        <v>111</v>
      </c>
      <c r="D3" s="73" t="s">
        <v>112</v>
      </c>
      <c r="E3" s="53" t="s">
        <v>381</v>
      </c>
      <c r="F3" s="72" t="s">
        <v>113</v>
      </c>
      <c r="G3" s="74" t="s">
        <v>114</v>
      </c>
      <c r="H3" s="19" t="s">
        <v>421</v>
      </c>
    </row>
    <row r="4" spans="1:8" ht="24" customHeight="1" thickBot="1">
      <c r="A4" s="132" t="s">
        <v>115</v>
      </c>
      <c r="B4" s="133"/>
      <c r="C4" s="133"/>
      <c r="D4" s="133"/>
      <c r="E4" s="133"/>
      <c r="F4" s="133"/>
      <c r="G4" s="133"/>
      <c r="H4" s="66">
        <f>H5</f>
        <v>5</v>
      </c>
    </row>
    <row r="5" spans="1:8" ht="24" customHeight="1" thickBot="1">
      <c r="A5" s="75">
        <v>1</v>
      </c>
      <c r="B5" s="79" t="s">
        <v>116</v>
      </c>
      <c r="C5" s="80" t="s">
        <v>405</v>
      </c>
      <c r="D5" s="81" t="s">
        <v>217</v>
      </c>
      <c r="E5" s="81" t="s">
        <v>218</v>
      </c>
      <c r="F5" s="82" t="s">
        <v>219</v>
      </c>
      <c r="G5" s="83" t="s">
        <v>107</v>
      </c>
      <c r="H5" s="105">
        <v>5</v>
      </c>
    </row>
  </sheetData>
  <mergeCells count="2">
    <mergeCell ref="A4:G4"/>
    <mergeCell ref="A1:H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18</vt:i4>
      </vt:variant>
    </vt:vector>
  </HeadingPairs>
  <TitlesOfParts>
    <vt:vector size="18" baseType="lpstr">
      <vt:lpstr>작성방법</vt:lpstr>
      <vt:lpstr>강원도</vt:lpstr>
      <vt:lpstr>경기도</vt:lpstr>
      <vt:lpstr>경상남도</vt:lpstr>
      <vt:lpstr>경상북도</vt:lpstr>
      <vt:lpstr>광주광역시</vt:lpstr>
      <vt:lpstr>대구광역시</vt:lpstr>
      <vt:lpstr>대전광역시</vt:lpstr>
      <vt:lpstr>부산광역시</vt:lpstr>
      <vt:lpstr>서울시</vt:lpstr>
      <vt:lpstr>세종특별자치시</vt:lpstr>
      <vt:lpstr>울산광역시</vt:lpstr>
      <vt:lpstr>인천광역시</vt:lpstr>
      <vt:lpstr>전라남도</vt:lpstr>
      <vt:lpstr>전라북도</vt:lpstr>
      <vt:lpstr>제주특별자치도</vt:lpstr>
      <vt:lpstr>충청남도</vt:lpstr>
      <vt:lpstr>충청북도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이혜선</cp:lastModifiedBy>
  <cp:lastPrinted>2020-07-28T09:22:41Z</cp:lastPrinted>
  <dcterms:created xsi:type="dcterms:W3CDTF">2020-07-21T00:38:07Z</dcterms:created>
  <dcterms:modified xsi:type="dcterms:W3CDTF">2020-08-31T04:09:19Z</dcterms:modified>
</cp:coreProperties>
</file>